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60" windowWidth="19872" windowHeight="77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3" i="1"/>
  <c r="G23"/>
  <c r="H23"/>
  <c r="I23"/>
  <c r="J23"/>
  <c r="E23"/>
  <c r="D23"/>
  <c r="J20"/>
  <c r="I20"/>
  <c r="H20"/>
  <c r="G20"/>
  <c r="E20"/>
  <c r="D20"/>
  <c r="C20"/>
  <c r="B20"/>
  <c r="J19"/>
  <c r="I19"/>
  <c r="H19"/>
  <c r="G19"/>
  <c r="E19"/>
  <c r="D19"/>
  <c r="C19"/>
  <c r="B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B16"/>
  <c r="J15"/>
  <c r="I15"/>
  <c r="H15"/>
  <c r="G15"/>
  <c r="E15"/>
  <c r="C15"/>
  <c r="B15"/>
  <c r="J14"/>
  <c r="I14"/>
  <c r="H14"/>
  <c r="G14"/>
  <c r="E14"/>
  <c r="D14"/>
  <c r="C14"/>
  <c r="B14"/>
  <c r="A14"/>
  <c r="B11"/>
  <c r="B9"/>
  <c r="B8"/>
  <c r="B6"/>
  <c r="B5"/>
  <c r="B4"/>
  <c r="A4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<sst xmlns="http://schemas.openxmlformats.org/spreadsheetml/2006/main" count="17" uniqueCount="17">
  <si>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</si>
  <si>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</si>
  <si>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</si>
  <si>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</si>
  <si>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</si>
  <si>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</si>
  <si>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</si>
  <si>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</si>
  <si>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</si>
  <si>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</si>
  <si>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</si>
  <si>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</si>
  <si>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</si>
  <si>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</si>
  <si>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Свекольник с мясом и сметаной</t>
  </si>
  <si>
    <t>Филе птицы в кисло - сладком соусе</t>
  </si>
  <si>
    <t>МБОУ "Туратская ООШ" Яйский МО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</si>
</sst>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  <cell r="E6" t="str">
            <v>закуска</v>
          </cell>
        </row>
        <row r="7">
          <cell r="E7" t="str">
            <v xml:space="preserve">2 блюдо </v>
          </cell>
        </row>
        <row r="8">
          <cell r="E8" t="str">
            <v>гарнир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B17" t="str">
            <v>Обед</v>
          </cell>
          <cell r="D17">
            <v>172</v>
          </cell>
          <cell r="E17" t="str">
            <v>закуска</v>
          </cell>
          <cell r="F17" t="str">
            <v>Горошек консервированный</v>
          </cell>
          <cell r="G17">
            <v>60</v>
          </cell>
          <cell r="I17">
            <v>1.86</v>
          </cell>
          <cell r="J17">
            <v>0.12</v>
          </cell>
          <cell r="K17">
            <v>4.26</v>
          </cell>
          <cell r="L17">
            <v>24.6</v>
          </cell>
        </row>
        <row r="18">
          <cell r="D18">
            <v>37</v>
          </cell>
          <cell r="E18" t="str">
            <v>1 блюдо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E19" t="str">
            <v>2 блюдо</v>
          </cell>
          <cell r="G19">
            <v>90</v>
          </cell>
          <cell r="I19">
            <v>14.07</v>
          </cell>
          <cell r="J19">
            <v>14.61</v>
          </cell>
          <cell r="K19">
            <v>1.23</v>
          </cell>
          <cell r="L19">
            <v>193.69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6.45</v>
          </cell>
          <cell r="J20">
            <v>4.05</v>
          </cell>
          <cell r="K20">
            <v>40.200000000000003</v>
          </cell>
          <cell r="L20">
            <v>223.65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0.2</v>
          </cell>
          <cell r="J21">
            <v>0</v>
          </cell>
          <cell r="K21">
            <v>11</v>
          </cell>
          <cell r="L21">
            <v>44.8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30</v>
          </cell>
          <cell r="I22">
            <v>2.13</v>
          </cell>
          <cell r="J22">
            <v>0.21</v>
          </cell>
          <cell r="K22">
            <v>13.26</v>
          </cell>
          <cell r="L22">
            <v>72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1.1399999999999999</v>
          </cell>
          <cell r="J23">
            <v>0.22</v>
          </cell>
          <cell r="K23">
            <v>7.44</v>
          </cell>
          <cell r="L23">
            <v>36.26</v>
          </cell>
        </row>
        <row r="24">
          <cell r="F24" t="str">
            <v>Итого за прием пищи: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4" t="s">
        <v>16</v>
      </c>
      <c r="C1" s="15"/>
      <c r="D1" s="16"/>
      <c r="E1" t="s">
        <v>1</v>
      </c>
      <c r="F1" s="1" t="s">
        <v>2</v>
      </c>
      <c r="I1" t="s">
        <v>3</v>
      </c>
      <c r="J1" s="2">
        <v>45259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'[1]3 день'!B6</f>
        <v>Завтрак</v>
      </c>
      <c r="B4" s="5" t="str">
        <f>'[1]3 день'!E6</f>
        <v>закуска</v>
      </c>
      <c r="C4" s="6"/>
      <c r="D4" s="6"/>
      <c r="E4" s="6"/>
      <c r="F4" s="10"/>
      <c r="G4" s="6"/>
      <c r="H4" s="6"/>
      <c r="I4" s="6"/>
      <c r="J4" s="6"/>
    </row>
    <row r="5" spans="1:10">
      <c r="A5" s="7"/>
      <c r="B5" s="5" t="str">
        <f>'[1]3 день'!E7</f>
        <v xml:space="preserve">2 блюдо </v>
      </c>
      <c r="C5" s="6"/>
      <c r="D5" s="6"/>
      <c r="E5" s="6"/>
      <c r="F5" s="10"/>
      <c r="G5" s="6"/>
      <c r="H5" s="6"/>
      <c r="I5" s="6"/>
      <c r="J5" s="6"/>
    </row>
    <row r="6" spans="1:10">
      <c r="A6" s="7"/>
      <c r="B6" s="5" t="str">
        <f>'[1]3 день'!E8</f>
        <v>гарнир</v>
      </c>
      <c r="C6" s="6"/>
      <c r="D6" s="6"/>
      <c r="E6" s="6"/>
      <c r="F6" s="10"/>
      <c r="G6" s="6"/>
      <c r="H6" s="6"/>
      <c r="I6" s="6"/>
      <c r="J6" s="6"/>
    </row>
    <row r="7" spans="1:10">
      <c r="A7" s="7"/>
      <c r="B7" s="5"/>
      <c r="C7" s="6"/>
      <c r="D7" s="6"/>
      <c r="E7" s="6"/>
      <c r="F7" s="10"/>
      <c r="G7" s="6"/>
      <c r="H7" s="6"/>
      <c r="I7" s="6"/>
      <c r="J7" s="6"/>
    </row>
    <row r="8" spans="1:10">
      <c r="A8" s="7"/>
      <c r="B8" s="5" t="str">
        <f>'[1]3 день'!E10</f>
        <v>3 блюдо</v>
      </c>
      <c r="C8" s="6"/>
      <c r="D8" s="6"/>
      <c r="E8" s="6"/>
      <c r="F8" s="10"/>
      <c r="G8" s="6"/>
      <c r="H8" s="6"/>
      <c r="I8" s="6"/>
      <c r="J8" s="6"/>
    </row>
    <row r="9" spans="1:10">
      <c r="A9" s="7"/>
      <c r="B9" s="5" t="str">
        <f>'[1]3 день'!E11</f>
        <v>хлеб пшеничный</v>
      </c>
      <c r="C9" s="6"/>
      <c r="D9" s="6"/>
      <c r="E9" s="6"/>
      <c r="F9" s="10"/>
      <c r="G9" s="6"/>
      <c r="H9" s="6"/>
      <c r="I9" s="6"/>
      <c r="J9" s="6"/>
    </row>
    <row r="10" spans="1:10">
      <c r="A10" s="7"/>
      <c r="B10" s="5"/>
      <c r="C10" s="6"/>
      <c r="D10" s="6"/>
      <c r="E10" s="6"/>
      <c r="F10" s="10"/>
      <c r="G10" s="6"/>
      <c r="H10" s="6"/>
      <c r="I10" s="6"/>
      <c r="J10" s="6"/>
    </row>
    <row r="11" spans="1:10">
      <c r="A11" s="7"/>
      <c r="B11" s="5" t="str">
        <f>'[1]3 день'!E12</f>
        <v>хлеб ржаной</v>
      </c>
      <c r="C11" s="6"/>
      <c r="D11" s="6"/>
      <c r="E11" s="6"/>
      <c r="F11" s="10"/>
      <c r="G11" s="6"/>
      <c r="H11" s="6"/>
      <c r="I11" s="6"/>
      <c r="J11" s="6"/>
    </row>
    <row r="12" spans="1:10">
      <c r="A12" s="8"/>
      <c r="B12" s="5"/>
      <c r="C12" s="6"/>
      <c r="D12" s="6"/>
      <c r="E12" s="12"/>
      <c r="F12" s="13"/>
      <c r="G12" s="6"/>
      <c r="H12" s="6"/>
      <c r="I12" s="6"/>
      <c r="J12" s="6"/>
    </row>
    <row r="13" spans="1:10">
      <c r="A13" s="9"/>
      <c r="B13" s="5"/>
      <c r="C13" s="6"/>
      <c r="D13" s="6"/>
      <c r="E13" s="6"/>
      <c r="F13" s="6"/>
      <c r="G13" s="10"/>
      <c r="H13" s="6"/>
      <c r="I13" s="6"/>
      <c r="J13" s="6"/>
    </row>
    <row r="14" spans="1:10">
      <c r="A14" s="4" t="str">
        <f>'[1]3 день'!B17</f>
        <v>Обед</v>
      </c>
      <c r="B14" s="5" t="str">
        <f>'[1]3 день'!E17</f>
        <v>закуска</v>
      </c>
      <c r="C14" s="6">
        <f>'[1]3 день'!D17</f>
        <v>172</v>
      </c>
      <c r="D14" s="6" t="str">
        <f>'[1]3 день'!F17</f>
        <v>Горошек консервированный</v>
      </c>
      <c r="E14" s="6">
        <f>'[1]3 день'!G17</f>
        <v>60</v>
      </c>
      <c r="F14" s="10">
        <v>8.93</v>
      </c>
      <c r="G14" s="6">
        <f>'[1]3 день'!L17</f>
        <v>24.6</v>
      </c>
      <c r="H14" s="6">
        <f>'[1]3 день'!I17</f>
        <v>1.86</v>
      </c>
      <c r="I14" s="6">
        <f>'[1]3 день'!J17</f>
        <v>0.12</v>
      </c>
      <c r="J14" s="6">
        <f>'[1]3 день'!K17</f>
        <v>4.26</v>
      </c>
    </row>
    <row r="15" spans="1:10">
      <c r="A15" s="7"/>
      <c r="B15" s="5" t="str">
        <f>'[1]3 день'!E18</f>
        <v>1 блюдо</v>
      </c>
      <c r="C15" s="6">
        <f>'[1]3 день'!D18</f>
        <v>37</v>
      </c>
      <c r="D15" s="6" t="s">
        <v>14</v>
      </c>
      <c r="E15" s="6">
        <f>'[1]3 день'!G18</f>
        <v>200</v>
      </c>
      <c r="F15" s="10">
        <v>14.19</v>
      </c>
      <c r="G15" s="6">
        <f>'[1]3 день'!L18</f>
        <v>115.6</v>
      </c>
      <c r="H15" s="6">
        <f>'[1]3 день'!I18</f>
        <v>6</v>
      </c>
      <c r="I15" s="6">
        <f>'[1]3 день'!J18</f>
        <v>5.4</v>
      </c>
      <c r="J15" s="6">
        <f>'[1]3 день'!K18</f>
        <v>10.8</v>
      </c>
    </row>
    <row r="16" spans="1:10">
      <c r="A16" s="7"/>
      <c r="B16" s="5" t="str">
        <f>'[1]3 день'!E19</f>
        <v>2 блюдо</v>
      </c>
      <c r="C16" s="6">
        <v>269</v>
      </c>
      <c r="D16" s="6" t="s">
        <v>15</v>
      </c>
      <c r="E16" s="6">
        <f>'[1]3 день'!G19</f>
        <v>90</v>
      </c>
      <c r="F16" s="10">
        <v>25.2</v>
      </c>
      <c r="G16" s="6">
        <f>'[1]3 день'!L19</f>
        <v>193.69</v>
      </c>
      <c r="H16" s="6">
        <f>'[1]3 день'!I19</f>
        <v>14.07</v>
      </c>
      <c r="I16" s="6">
        <f>'[1]3 день'!J19</f>
        <v>14.61</v>
      </c>
      <c r="J16" s="6">
        <f>'[1]3 день'!K19</f>
        <v>1.23</v>
      </c>
    </row>
    <row r="17" spans="1:10">
      <c r="A17" s="7"/>
      <c r="B17" s="5" t="str">
        <f>'[1]3 день'!E20</f>
        <v xml:space="preserve"> гарнир</v>
      </c>
      <c r="C17" s="6">
        <f>'[1]3 день'!D20</f>
        <v>65</v>
      </c>
      <c r="D17" s="6" t="str">
        <f>'[1]3 день'!F20</f>
        <v>Спагетти отварные с маслом</v>
      </c>
      <c r="E17" s="6">
        <f>'[1]3 день'!G20</f>
        <v>150</v>
      </c>
      <c r="F17" s="10">
        <v>8.27</v>
      </c>
      <c r="G17" s="6">
        <f>'[1]3 день'!L20</f>
        <v>223.65</v>
      </c>
      <c r="H17" s="6">
        <f>'[1]3 день'!I20</f>
        <v>6.45</v>
      </c>
      <c r="I17" s="6">
        <f>'[1]3 день'!J20</f>
        <v>4.05</v>
      </c>
      <c r="J17" s="6">
        <f>'[1]3 день'!K20</f>
        <v>40.200000000000003</v>
      </c>
    </row>
    <row r="18" spans="1:10">
      <c r="A18" s="7"/>
      <c r="B18" s="5" t="str">
        <f>'[1]3 день'!E21</f>
        <v>гор. Напиток</v>
      </c>
      <c r="C18" s="6">
        <f>'[1]3 день'!D21</f>
        <v>114</v>
      </c>
      <c r="D18" s="6" t="str">
        <f>'[1]3 день'!F21</f>
        <v xml:space="preserve">Чай с сахаром </v>
      </c>
      <c r="E18" s="6">
        <f>'[1]3 день'!G21</f>
        <v>200</v>
      </c>
      <c r="F18" s="10">
        <v>1.23</v>
      </c>
      <c r="G18" s="6">
        <f>'[1]3 день'!L21</f>
        <v>44.8</v>
      </c>
      <c r="H18" s="6">
        <f>'[1]3 день'!I21</f>
        <v>0.2</v>
      </c>
      <c r="I18" s="6">
        <f>'[1]3 день'!J21</f>
        <v>0</v>
      </c>
      <c r="J18" s="6">
        <f>'[1]3 день'!K21</f>
        <v>11</v>
      </c>
    </row>
    <row r="19" spans="1:10">
      <c r="A19" s="7"/>
      <c r="B19" s="5" t="str">
        <f>'[1]3 день'!E22</f>
        <v>хлеб пшеничный</v>
      </c>
      <c r="C19" s="6">
        <f>'[1]3 день'!D22</f>
        <v>119</v>
      </c>
      <c r="D19" s="6" t="str">
        <f>'[1]3 день'!F22</f>
        <v>Хлеб пшеничный</v>
      </c>
      <c r="E19" s="6">
        <f>'[1]3 день'!G22</f>
        <v>30</v>
      </c>
      <c r="F19" s="10">
        <v>1.5</v>
      </c>
      <c r="G19" s="6">
        <f>'[1]3 день'!L22</f>
        <v>72</v>
      </c>
      <c r="H19" s="6">
        <f>'[1]3 день'!I22</f>
        <v>2.13</v>
      </c>
      <c r="I19" s="6">
        <f>'[1]3 день'!J22</f>
        <v>0.21</v>
      </c>
      <c r="J19" s="6">
        <f>'[1]3 день'!K22</f>
        <v>13.26</v>
      </c>
    </row>
    <row r="20" spans="1:10">
      <c r="A20" s="7"/>
      <c r="B20" s="5" t="str">
        <f>'[1]3 день'!E23</f>
        <v>хлеб ржаной</v>
      </c>
      <c r="C20" s="6">
        <f>'[1]3 день'!D23</f>
        <v>120</v>
      </c>
      <c r="D20" s="6" t="str">
        <f>'[1]3 день'!F23</f>
        <v>Хлеб ржаной</v>
      </c>
      <c r="E20" s="6">
        <f>'[1]3 день'!G23</f>
        <v>20</v>
      </c>
      <c r="F20" s="10">
        <v>1.5</v>
      </c>
      <c r="G20" s="6">
        <f>'[1]3 день'!L23</f>
        <v>36.26</v>
      </c>
      <c r="H20" s="6">
        <f>'[1]3 день'!I23</f>
        <v>1.1399999999999999</v>
      </c>
      <c r="I20" s="6">
        <f>'[1]3 день'!J23</f>
        <v>0.22</v>
      </c>
      <c r="J20" s="6">
        <f>'[1]3 день'!K23</f>
        <v>7.44</v>
      </c>
    </row>
    <row r="21" spans="1:10">
      <c r="A21" s="7"/>
      <c r="B21" s="5"/>
      <c r="C21" s="6"/>
      <c r="D21" s="6"/>
      <c r="E21" s="6"/>
      <c r="F21" s="10"/>
      <c r="G21" s="6"/>
      <c r="H21" s="6"/>
      <c r="I21" s="6"/>
      <c r="J21" s="6"/>
    </row>
    <row r="22" spans="1:10">
      <c r="A22" s="7"/>
      <c r="B22" s="5"/>
      <c r="C22" s="6"/>
      <c r="D22" s="6"/>
      <c r="E22" s="6"/>
      <c r="F22" s="10"/>
      <c r="G22" s="6"/>
      <c r="H22" s="6"/>
      <c r="I22" s="6"/>
      <c r="J22" s="6"/>
    </row>
    <row r="23" spans="1:10">
      <c r="A23" s="8"/>
      <c r="B23" s="5"/>
      <c r="C23" s="6"/>
      <c r="D23" s="6" t="str">
        <f>'[1]3 день'!F24</f>
        <v>Итого за прием пищи:</v>
      </c>
      <c r="E23" s="12">
        <f>SUM(E14:E22)</f>
        <v>750</v>
      </c>
      <c r="F23" s="13">
        <f t="shared" ref="F23:J23" si="0">SUM(F14:F22)</f>
        <v>60.819999999999986</v>
      </c>
      <c r="G23" s="6">
        <f t="shared" si="0"/>
        <v>710.59999999999991</v>
      </c>
      <c r="H23" s="6">
        <f t="shared" si="0"/>
        <v>31.849999999999998</v>
      </c>
      <c r="I23" s="6">
        <f t="shared" si="0"/>
        <v>24.61</v>
      </c>
      <c r="J23" s="6">
        <f t="shared" si="0"/>
        <v>88.190000000000012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</cp:lastModifiedBy>
  <dcterms:created xsi:type="dcterms:W3CDTF">2022-12-25T12:19:27Z</dcterms:created>
  <dcterms:modified xsi:type="dcterms:W3CDTF">2023-11-26T13:36:42Z</dcterms:modified>
</cp:coreProperties>
</file>