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2" windowWidth="20112" windowHeight="799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0" i="1"/>
  <c r="D20"/>
  <c r="J19"/>
  <c r="I19"/>
  <c r="H19"/>
  <c r="G19"/>
  <c r="E19"/>
  <c r="D19"/>
  <c r="C19"/>
  <c r="B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C16"/>
  <c r="B16"/>
  <c r="E15"/>
  <c r="D15"/>
  <c r="B15"/>
  <c r="J14"/>
  <c r="I14"/>
  <c r="H14"/>
  <c r="G14"/>
  <c r="E14"/>
  <c r="D14"/>
  <c r="C14"/>
  <c r="B14"/>
  <c r="A14"/>
  <c r="J13"/>
  <c r="I13"/>
  <c r="I20" s="1"/>
  <c r="H13"/>
  <c r="G13"/>
  <c r="G20" s="1"/>
  <c r="E13"/>
  <c r="D13"/>
  <c r="C13"/>
  <c r="B13"/>
  <c r="B10"/>
  <c r="B9"/>
  <c r="B8"/>
  <c r="B6"/>
  <c r="B5"/>
  <c r="B4"/>
  <c r="A4"/>
  <c r="E20" l="1"/>
  <c r="H20"/>
  <c r="J20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<sst xmlns="http://schemas.openxmlformats.org/spreadsheetml/2006/main" count="16" uniqueCount="16">
  <si>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</si>
  <si>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</si>
  <si>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</si>
  <si>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</si>
  <si>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</si>
  <si>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</si>
  <si>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</si>
  <si>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</si>
  <si>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</si>
  <si>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</si>
  <si>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</si>
  <si>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</si>
  <si>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</si>
  <si>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</si>
  <si>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Картофель отварной с маслом и зеленью</t>
  </si>
  <si>
    <t>МБОУ "Туратская ООШ" Яйский МО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</si>
</sst>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E20" t="str">
            <v>2 блюдо</v>
          </cell>
          <cell r="F20" t="str">
            <v>Чахохбили</v>
          </cell>
          <cell r="G20">
            <v>90</v>
          </cell>
        </row>
        <row r="21">
          <cell r="D21">
            <v>51</v>
          </cell>
          <cell r="E21" t="str">
            <v>гарнир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2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5" t="s">
        <v>15</v>
      </c>
      <c r="C1" s="16"/>
      <c r="D1" s="17"/>
      <c r="E1" t="s">
        <v>1</v>
      </c>
      <c r="F1" s="1" t="s">
        <v>2</v>
      </c>
      <c r="I1" t="s">
        <v>3</v>
      </c>
      <c r="J1" s="2">
        <v>45258</v>
      </c>
    </row>
    <row r="2" spans="1:10">
      <c r="D2"/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>
      <c r="A13" s="5"/>
      <c r="B13" s="6" t="str">
        <f>'[1]2 день'!E17</f>
        <v>закуска</v>
      </c>
      <c r="C13" s="7">
        <f>'[1]2 день'!D17</f>
        <v>13</v>
      </c>
      <c r="D13" s="7" t="str">
        <f>'[1]2 день'!F17</f>
        <v>Маринад из моркови</v>
      </c>
      <c r="E13" s="7">
        <f>'[1]2 день'!G17</f>
        <v>60</v>
      </c>
      <c r="F13" s="11">
        <v>5.34</v>
      </c>
      <c r="G13" s="7">
        <f>'[1]2 день'!L17</f>
        <v>67.92</v>
      </c>
      <c r="H13" s="7">
        <f>'[1]2 день'!I17</f>
        <v>1.2</v>
      </c>
      <c r="I13" s="7">
        <f>'[1]2 день'!J17</f>
        <v>4.26</v>
      </c>
      <c r="J13" s="7">
        <f>'[1]2 день'!K17</f>
        <v>6.18</v>
      </c>
    </row>
    <row r="14" spans="1:10">
      <c r="A14" s="8" t="str">
        <f>'[1]2 день'!B18</f>
        <v>Обед</v>
      </c>
      <c r="B14" s="6" t="str">
        <f>'[1]2 день'!E18</f>
        <v>1 блюдо</v>
      </c>
      <c r="C14" s="7">
        <f>'[1]2 день'!D18</f>
        <v>36</v>
      </c>
      <c r="D14" s="7" t="str">
        <f>'[1]2 день'!F18</f>
        <v>Суп рыбный с крупой (рыбные консервы)</v>
      </c>
      <c r="E14" s="7">
        <f>'[1]2 день'!G18</f>
        <v>200</v>
      </c>
      <c r="F14" s="11">
        <v>10.28</v>
      </c>
      <c r="G14" s="7">
        <f>'[1]2 день'!L18</f>
        <v>147.80000000000001</v>
      </c>
      <c r="H14" s="7">
        <f>'[1]2 день'!I18</f>
        <v>5</v>
      </c>
      <c r="I14" s="7">
        <f>'[1]2 день'!J18</f>
        <v>8.6</v>
      </c>
      <c r="J14" s="7">
        <f>'[1]2 день'!K18</f>
        <v>12.6</v>
      </c>
    </row>
    <row r="15" spans="1:10">
      <c r="A15" s="8"/>
      <c r="B15" s="6" t="str">
        <f>'[1]2 день'!E20</f>
        <v>2 блюдо</v>
      </c>
      <c r="C15" s="7">
        <v>150</v>
      </c>
      <c r="D15" s="7" t="str">
        <f>'[1]2 день'!F20</f>
        <v>Чахохбили</v>
      </c>
      <c r="E15" s="7">
        <f>'[1]2 день'!G20</f>
        <v>90</v>
      </c>
      <c r="F15" s="11">
        <v>31.62</v>
      </c>
      <c r="G15" s="7">
        <v>300.86</v>
      </c>
      <c r="H15" s="7">
        <v>23.92</v>
      </c>
      <c r="I15" s="7">
        <v>21.75</v>
      </c>
      <c r="J15" s="7">
        <v>2.73</v>
      </c>
    </row>
    <row r="16" spans="1:10">
      <c r="A16" s="8"/>
      <c r="B16" s="6" t="str">
        <f>'[1]2 день'!E21</f>
        <v>гарнир</v>
      </c>
      <c r="C16" s="7">
        <f>'[1]2 день'!D21</f>
        <v>51</v>
      </c>
      <c r="D16" s="7" t="s">
        <v>14</v>
      </c>
      <c r="E16" s="7">
        <f>'[1]2 день'!G21</f>
        <v>150</v>
      </c>
      <c r="F16" s="11">
        <v>9.34</v>
      </c>
      <c r="G16" s="7">
        <f>'[1]2 день'!L21</f>
        <v>151.35</v>
      </c>
      <c r="H16" s="7">
        <f>'[1]2 день'!I21</f>
        <v>3.3</v>
      </c>
      <c r="I16" s="7">
        <f>'[1]2 день'!J21</f>
        <v>3.9</v>
      </c>
      <c r="J16" s="7">
        <f>'[1]2 день'!K21</f>
        <v>25.69</v>
      </c>
    </row>
    <row r="17" spans="1:10">
      <c r="A17" s="8"/>
      <c r="B17" s="6" t="str">
        <f>'[1]2 день'!E22</f>
        <v>3 блюдо</v>
      </c>
      <c r="C17" s="7">
        <f>'[1]2 день'!D22</f>
        <v>104</v>
      </c>
      <c r="D17" s="7" t="str">
        <f>'[1]2 день'!F22</f>
        <v>Напиток плодово-ягодный витаминизированный (черносмородиновый)</v>
      </c>
      <c r="E17" s="7">
        <f>'[1]2 день'!G22</f>
        <v>200</v>
      </c>
      <c r="F17" s="11">
        <v>6.86</v>
      </c>
      <c r="G17" s="7">
        <f>'[1]2 день'!L22</f>
        <v>76.8</v>
      </c>
      <c r="H17" s="7">
        <f>'[1]2 день'!I22</f>
        <v>0</v>
      </c>
      <c r="I17" s="7">
        <f>'[1]2 день'!J22</f>
        <v>0</v>
      </c>
      <c r="J17" s="7">
        <f>'[1]2 день'!K22</f>
        <v>19.2</v>
      </c>
    </row>
    <row r="18" spans="1:10">
      <c r="A18" s="8"/>
      <c r="B18" s="6" t="str">
        <f>'[1]2 день'!E23</f>
        <v>хлеб пшеничный</v>
      </c>
      <c r="C18" s="7">
        <f>'[1]2 день'!D23</f>
        <v>119</v>
      </c>
      <c r="D18" s="7" t="str">
        <f>'[1]2 день'!F23</f>
        <v>Хлеб пшеничный</v>
      </c>
      <c r="E18" s="7">
        <f>'[1]2 день'!G23</f>
        <v>30</v>
      </c>
      <c r="F18" s="11">
        <v>1.5</v>
      </c>
      <c r="G18" s="7">
        <f>'[1]2 день'!L23</f>
        <v>72</v>
      </c>
      <c r="H18" s="7">
        <f>'[1]2 день'!I23</f>
        <v>2.13</v>
      </c>
      <c r="I18" s="7">
        <f>'[1]2 день'!J23</f>
        <v>0.21</v>
      </c>
      <c r="J18" s="7">
        <f>'[1]2 день'!K23</f>
        <v>13.26</v>
      </c>
    </row>
    <row r="19" spans="1:10">
      <c r="A19" s="8"/>
      <c r="B19" s="6" t="str">
        <f>'[1]2 день'!E24</f>
        <v>хлеб ржаной</v>
      </c>
      <c r="C19" s="7">
        <f>'[1]2 день'!D24</f>
        <v>120</v>
      </c>
      <c r="D19" s="7" t="str">
        <f>'[1]2 день'!F24</f>
        <v>Хлеб ржаной</v>
      </c>
      <c r="E19" s="7">
        <f>'[1]2 день'!G24</f>
        <v>20</v>
      </c>
      <c r="F19" s="11">
        <v>1.5</v>
      </c>
      <c r="G19" s="7">
        <f>'[1]2 день'!L24</f>
        <v>36.26</v>
      </c>
      <c r="H19" s="7">
        <f>'[1]2 день'!I24</f>
        <v>1.1399999999999999</v>
      </c>
      <c r="I19" s="7">
        <f>'[1]2 день'!J24</f>
        <v>0.22</v>
      </c>
      <c r="J19" s="7">
        <f>'[1]2 день'!K24</f>
        <v>7.44</v>
      </c>
    </row>
    <row r="20" spans="1:10">
      <c r="A20" s="9"/>
      <c r="B20" s="6"/>
      <c r="C20" s="7"/>
      <c r="D20" s="7" t="str">
        <f>'[1]2 день'!F25</f>
        <v>Итого за прием пищи:</v>
      </c>
      <c r="E20" s="13">
        <f>SUM(E13:E19)</f>
        <v>750</v>
      </c>
      <c r="F20" s="14">
        <f t="shared" ref="F20:J20" si="0">SUM(F13:F19)</f>
        <v>66.44</v>
      </c>
      <c r="G20" s="7">
        <f t="shared" si="0"/>
        <v>852.99</v>
      </c>
      <c r="H20" s="7">
        <f t="shared" si="0"/>
        <v>36.690000000000005</v>
      </c>
      <c r="I20" s="7">
        <f t="shared" si="0"/>
        <v>38.94</v>
      </c>
      <c r="J20" s="7">
        <f t="shared" si="0"/>
        <v>87.100000000000009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dcterms:created xsi:type="dcterms:W3CDTF">2022-12-25T12:12:07Z</dcterms:created>
  <dcterms:modified xsi:type="dcterms:W3CDTF">2023-11-26T13:36:59Z</dcterms:modified>
</cp:coreProperties>
</file>