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/>
  <c r="K25" s="1"/>
  <c r="J24"/>
  <c r="I24"/>
  <c r="H24"/>
  <c r="F24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<sst xmlns="http://schemas.openxmlformats.org/spreadsheetml/2006/main" count="61" uniqueCount="46">
  <si>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</si>
  <si>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</si>
  <si>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</si>
  <si>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</si>
  <si>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</si>
  <si>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</si>
  <si>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</si>
  <si>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</si>
  <si>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</si>
  <si>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</si>
  <si>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</si>
  <si>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</si>
  <si>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</si>
  <si>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</si>
  <si>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</si>
  <si>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</si>
  <si>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</si>
  <si>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</si>
  <si>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</si>
  <si>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</si>
  <si>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</si>
  <si>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</si>
  <si>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</si>
  <si>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</si>
  <si>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1 блюдо</t>
  </si>
  <si>
    <t>№</t>
  </si>
  <si>
    <t>Энергетическая</t>
  </si>
  <si>
    <t>рецептуры</t>
  </si>
  <si>
    <t>ценность, ккал</t>
  </si>
  <si>
    <t>п/к*</t>
  </si>
  <si>
    <t>п/к* - полный комплект оборудования (УКМ, мясорубка)</t>
  </si>
  <si>
    <t>о/о** - отсутствие оборудования (УКМ, мясорубка)</t>
  </si>
  <si>
    <t>гор. Напиток</t>
  </si>
  <si>
    <t>Огурцы порционнаые</t>
  </si>
  <si>
    <t xml:space="preserve">Чай с сахаром </t>
  </si>
  <si>
    <t>3 блюдо</t>
  </si>
  <si>
    <t xml:space="preserve">Картофельное пюре с маслом </t>
  </si>
  <si>
    <t xml:space="preserve"> гарнир</t>
  </si>
  <si>
    <t>Огурцы порционные</t>
  </si>
  <si>
    <t>Спагетти отварные с маслом</t>
  </si>
  <si>
    <t>Компот из сухофруктов</t>
  </si>
  <si>
    <t>Мясо тушеное (говядина)</t>
  </si>
  <si>
    <t xml:space="preserve">о/о** </t>
  </si>
  <si>
    <t xml:space="preserve">Картофель запеченный с сыром </t>
  </si>
  <si>
    <t>Рассольник с мясом и сметаной</t>
  </si>
  <si>
    <t>Филе птицы тушенное в сливочно-сырном соусе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</si>
</sst>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/>
    <xf numFmtId="0" fontId="6" fillId="0" borderId="12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22" xfId="0" applyFont="1" applyBorder="1"/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/>
    <xf numFmtId="0" fontId="3" fillId="2" borderId="15" xfId="0" applyFont="1" applyFill="1" applyBorder="1" applyAlignment="1"/>
    <xf numFmtId="0" fontId="3" fillId="0" borderId="15" xfId="0" applyFont="1" applyBorder="1" applyAlignment="1">
      <alignment horizontal="center" wrapText="1"/>
    </xf>
    <xf numFmtId="0" fontId="7" fillId="0" borderId="21" xfId="0" applyFont="1" applyBorder="1"/>
    <xf numFmtId="0" fontId="7" fillId="0" borderId="20" xfId="0" applyFont="1" applyBorder="1"/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5" fillId="0" borderId="22" xfId="0" applyFont="1" applyBorder="1"/>
    <xf numFmtId="0" fontId="4" fillId="0" borderId="16" xfId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21" xfId="0" applyFont="1" applyBorder="1"/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4" fillId="2" borderId="2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2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0" fontId="3" fillId="3" borderId="15" xfId="0" applyFont="1" applyFill="1" applyBorder="1" applyAlignment="1"/>
    <xf numFmtId="0" fontId="3" fillId="4" borderId="15" xfId="0" applyFont="1" applyFill="1" applyBorder="1" applyAlignment="1"/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2" xfId="0" applyFont="1" applyBorder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6" xfId="0" applyFont="1" applyBorder="1" applyAlignment="1"/>
    <xf numFmtId="0" fontId="4" fillId="0" borderId="7" xfId="1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0" borderId="16" xfId="0" applyFont="1" applyBorder="1" applyAlignment="1"/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3" fillId="4" borderId="19" xfId="0" applyFont="1" applyFill="1" applyBorder="1" applyAlignment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164" fontId="4" fillId="2" borderId="27" xfId="0" applyNumberFormat="1" applyFont="1" applyFill="1" applyBorder="1" applyAlignment="1">
      <alignment horizontal="center"/>
    </xf>
    <xf numFmtId="0" fontId="3" fillId="0" borderId="13" xfId="0" applyFont="1" applyBorder="1" applyAlignment="1"/>
    <xf numFmtId="164" fontId="4" fillId="0" borderId="16" xfId="0" applyNumberFormat="1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Border="1"/>
    <xf numFmtId="164" fontId="0" fillId="0" borderId="0" xfId="0" applyNumberFormat="1" applyFont="1"/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5" fillId="0" borderId="12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7" fillId="0" borderId="17" xfId="0" applyFont="1" applyBorder="1"/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2" borderId="15" xfId="0" applyFont="1" applyFill="1" applyBorder="1" applyAlignment="1"/>
    <xf numFmtId="0" fontId="3" fillId="0" borderId="19" xfId="0" applyFont="1" applyBorder="1" applyAlignment="1"/>
    <xf numFmtId="0" fontId="6" fillId="2" borderId="19" xfId="0" applyFont="1" applyFill="1" applyBorder="1" applyAlignment="1"/>
    <xf numFmtId="0" fontId="3" fillId="3" borderId="16" xfId="0" applyFont="1" applyFill="1" applyBorder="1" applyAlignment="1">
      <alignment horizontal="left"/>
    </xf>
    <xf numFmtId="0" fontId="4" fillId="3" borderId="7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16" xfId="1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/>
    </xf>
    <xf numFmtId="0" fontId="5" fillId="0" borderId="20" xfId="0" applyFont="1" applyBorder="1"/>
    <xf numFmtId="0" fontId="6" fillId="0" borderId="12" xfId="0" applyFont="1" applyBorder="1"/>
    <xf numFmtId="0" fontId="6" fillId="0" borderId="17" xfId="0" applyFont="1" applyBorder="1"/>
    <xf numFmtId="0" fontId="15" fillId="4" borderId="31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33" xfId="0" applyFont="1" applyFill="1" applyBorder="1" applyAlignment="1"/>
    <xf numFmtId="0" fontId="3" fillId="2" borderId="42" xfId="0" applyFont="1" applyFill="1" applyBorder="1" applyAlignment="1">
      <alignment horizontal="right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0" borderId="12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5" fillId="0" borderId="19" xfId="0" applyFont="1" applyBorder="1" applyAlignment="1"/>
    <xf numFmtId="0" fontId="5" fillId="0" borderId="18" xfId="0" applyFont="1" applyBorder="1" applyAlignment="1"/>
    <xf numFmtId="164" fontId="7" fillId="0" borderId="18" xfId="0" applyNumberFormat="1" applyFont="1" applyBorder="1" applyAlignment="1">
      <alignment horizontal="center"/>
    </xf>
    <xf numFmtId="0" fontId="3" fillId="4" borderId="18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3" fillId="3" borderId="16" xfId="0" applyFont="1" applyFill="1" applyBorder="1" applyAlignment="1"/>
    <xf numFmtId="0" fontId="5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6" xfId="0" applyFont="1" applyBorder="1"/>
    <xf numFmtId="0" fontId="7" fillId="0" borderId="28" xfId="0" applyFont="1" applyBorder="1"/>
    <xf numFmtId="0" fontId="3" fillId="2" borderId="32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6" fillId="3" borderId="16" xfId="0" applyFont="1" applyFill="1" applyBorder="1" applyAlignment="1"/>
    <xf numFmtId="0" fontId="6" fillId="4" borderId="16" xfId="0" applyFont="1" applyFill="1" applyBorder="1" applyAlignment="1"/>
    <xf numFmtId="0" fontId="7" fillId="4" borderId="15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6" fillId="4" borderId="18" xfId="0" applyFont="1" applyFill="1" applyBorder="1" applyAlignment="1"/>
    <xf numFmtId="0" fontId="3" fillId="2" borderId="32" xfId="0" applyFont="1" applyFill="1" applyBorder="1" applyAlignment="1"/>
    <xf numFmtId="0" fontId="3" fillId="2" borderId="33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zoomScale="60" zoomScaleNormal="60" workbookViewId="0">
      <selection activeCell="J2" sqref="J2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</cols>
  <sheetData>
    <row r="1" spans="1:11">
      <c r="A1" s="1" t="s">
        <v>0</v>
      </c>
      <c r="B1" s="70" t="s">
        <v>22</v>
      </c>
      <c r="C1" s="70"/>
      <c r="D1" s="70"/>
      <c r="E1" s="2" t="s">
        <v>9</v>
      </c>
      <c r="F1" s="3"/>
      <c r="G1" s="2"/>
      <c r="H1" s="2"/>
      <c r="I1" s="2" t="s">
        <v>1</v>
      </c>
      <c r="J1" s="4">
        <v>45042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26"/>
      <c r="B3" s="27"/>
      <c r="C3" s="28"/>
      <c r="D3" s="26"/>
      <c r="E3" s="26"/>
      <c r="F3" s="26"/>
      <c r="G3" s="26"/>
      <c r="H3" s="26"/>
      <c r="I3" s="26"/>
      <c r="J3" s="26"/>
    </row>
    <row r="4" spans="1:11" ht="16.2" thickBot="1">
      <c r="A4" s="24"/>
      <c r="B4" s="132"/>
      <c r="C4" s="14" t="s">
        <v>25</v>
      </c>
      <c r="D4" s="145"/>
      <c r="E4" s="94"/>
      <c r="F4" s="53"/>
      <c r="G4" s="14"/>
      <c r="H4" s="95" t="s">
        <v>21</v>
      </c>
      <c r="I4" s="96"/>
      <c r="J4" s="97"/>
      <c r="K4" s="113" t="s">
        <v>26</v>
      </c>
    </row>
    <row r="5" spans="1:11" ht="16.2" thickBot="1">
      <c r="A5" s="25" t="s">
        <v>17</v>
      </c>
      <c r="B5" s="98"/>
      <c r="C5" s="31" t="s">
        <v>27</v>
      </c>
      <c r="D5" s="146" t="s">
        <v>18</v>
      </c>
      <c r="E5" s="31" t="s">
        <v>19</v>
      </c>
      <c r="F5" s="54" t="s">
        <v>10</v>
      </c>
      <c r="G5" s="31" t="s">
        <v>20</v>
      </c>
      <c r="H5" s="54" t="s">
        <v>2</v>
      </c>
      <c r="I5" s="17" t="s">
        <v>3</v>
      </c>
      <c r="J5" s="54" t="s">
        <v>4</v>
      </c>
      <c r="K5" s="114" t="s">
        <v>28</v>
      </c>
    </row>
    <row r="6" spans="1:11" ht="30.75" customHeight="1">
      <c r="A6" s="55"/>
      <c r="B6" s="74"/>
      <c r="C6" s="147">
        <v>28</v>
      </c>
      <c r="D6" s="122" t="s">
        <v>7</v>
      </c>
      <c r="E6" s="122" t="s">
        <v>38</v>
      </c>
      <c r="F6" s="71">
        <v>60</v>
      </c>
      <c r="G6" s="123"/>
      <c r="H6" s="141">
        <v>0.48</v>
      </c>
      <c r="I6" s="128">
        <v>0.6</v>
      </c>
      <c r="J6" s="129">
        <v>1.56</v>
      </c>
      <c r="K6" s="130">
        <v>8.4</v>
      </c>
    </row>
    <row r="7" spans="1:11" ht="15.6">
      <c r="A7" s="148" t="s">
        <v>5</v>
      </c>
      <c r="B7" s="33"/>
      <c r="C7" s="18">
        <v>88</v>
      </c>
      <c r="D7" s="22" t="s">
        <v>8</v>
      </c>
      <c r="E7" s="72" t="s">
        <v>41</v>
      </c>
      <c r="F7" s="73">
        <v>90</v>
      </c>
      <c r="G7" s="18"/>
      <c r="H7" s="124">
        <v>18</v>
      </c>
      <c r="I7" s="125">
        <v>16.5</v>
      </c>
      <c r="J7" s="126">
        <v>2.89</v>
      </c>
      <c r="K7" s="127">
        <v>232.8</v>
      </c>
    </row>
    <row r="8" spans="1:11" ht="15.6">
      <c r="A8" s="149"/>
      <c r="B8" s="37" t="s">
        <v>29</v>
      </c>
      <c r="C8" s="37">
        <v>50</v>
      </c>
      <c r="D8" s="106" t="s">
        <v>23</v>
      </c>
      <c r="E8" s="51" t="s">
        <v>36</v>
      </c>
      <c r="F8" s="37">
        <v>150</v>
      </c>
      <c r="G8" s="60"/>
      <c r="H8" s="107">
        <v>3.28</v>
      </c>
      <c r="I8" s="108">
        <v>7.81</v>
      </c>
      <c r="J8" s="109">
        <v>21.57</v>
      </c>
      <c r="K8" s="110">
        <v>170.22</v>
      </c>
    </row>
    <row r="9" spans="1:11" ht="31.2">
      <c r="A9" s="149"/>
      <c r="B9" s="39" t="s">
        <v>42</v>
      </c>
      <c r="C9" s="80">
        <v>141</v>
      </c>
      <c r="D9" s="52" t="s">
        <v>23</v>
      </c>
      <c r="E9" s="85" t="s">
        <v>43</v>
      </c>
      <c r="F9" s="86">
        <v>150</v>
      </c>
      <c r="G9" s="80"/>
      <c r="H9" s="81">
        <v>4.0999999999999996</v>
      </c>
      <c r="I9" s="82">
        <v>5.51</v>
      </c>
      <c r="J9" s="83">
        <v>25.26</v>
      </c>
      <c r="K9" s="84">
        <v>166.85</v>
      </c>
    </row>
    <row r="10" spans="1:11" ht="15.6">
      <c r="A10" s="19"/>
      <c r="B10" s="56"/>
      <c r="C10" s="18">
        <v>98</v>
      </c>
      <c r="D10" s="21" t="s">
        <v>35</v>
      </c>
      <c r="E10" s="76" t="s">
        <v>40</v>
      </c>
      <c r="F10" s="23">
        <v>200</v>
      </c>
      <c r="G10" s="61"/>
      <c r="H10" s="9">
        <v>0.37</v>
      </c>
      <c r="I10" s="10">
        <v>0</v>
      </c>
      <c r="J10" s="11">
        <v>14.85</v>
      </c>
      <c r="K10" s="79">
        <v>59.48</v>
      </c>
    </row>
    <row r="11" spans="1:11" ht="15.6">
      <c r="A11" s="19"/>
      <c r="B11" s="56"/>
      <c r="C11" s="30">
        <v>119</v>
      </c>
      <c r="D11" s="21" t="s">
        <v>13</v>
      </c>
      <c r="E11" s="61" t="s">
        <v>11</v>
      </c>
      <c r="F11" s="23">
        <v>20</v>
      </c>
      <c r="G11" s="12"/>
      <c r="H11" s="9">
        <v>1.52</v>
      </c>
      <c r="I11" s="10">
        <v>0.16</v>
      </c>
      <c r="J11" s="11">
        <v>9.84</v>
      </c>
      <c r="K11" s="20">
        <v>47</v>
      </c>
    </row>
    <row r="12" spans="1:11" ht="15.6">
      <c r="A12" s="19"/>
      <c r="B12" s="56"/>
      <c r="C12" s="12">
        <v>120</v>
      </c>
      <c r="D12" s="21" t="s">
        <v>14</v>
      </c>
      <c r="E12" s="61" t="s">
        <v>12</v>
      </c>
      <c r="F12" s="56">
        <v>20</v>
      </c>
      <c r="G12" s="12"/>
      <c r="H12" s="9">
        <v>1.32</v>
      </c>
      <c r="I12" s="10">
        <v>0.24</v>
      </c>
      <c r="J12" s="11">
        <v>8.0399999999999991</v>
      </c>
      <c r="K12" s="79">
        <v>39.6</v>
      </c>
    </row>
    <row r="13" spans="1:11" ht="15.6">
      <c r="A13" s="19"/>
      <c r="B13" s="37" t="s">
        <v>29</v>
      </c>
      <c r="C13" s="38"/>
      <c r="D13" s="51"/>
      <c r="E13" s="150" t="s">
        <v>15</v>
      </c>
      <c r="F13" s="131">
        <f>F6+F7+F8+F10+F11+F12</f>
        <v>540</v>
      </c>
      <c r="G13" s="111"/>
      <c r="H13" s="62">
        <f t="shared" ref="H13:K13" si="0">H6+H7+H8+H10+H11+H12</f>
        <v>24.970000000000002</v>
      </c>
      <c r="I13" s="63">
        <f t="shared" si="0"/>
        <v>25.31</v>
      </c>
      <c r="J13" s="64">
        <f t="shared" si="0"/>
        <v>58.749999999999993</v>
      </c>
      <c r="K13" s="40">
        <f t="shared" si="0"/>
        <v>557.50000000000011</v>
      </c>
    </row>
    <row r="14" spans="1:11" ht="30.75" customHeight="1">
      <c r="A14" s="19"/>
      <c r="B14" s="39" t="s">
        <v>42</v>
      </c>
      <c r="C14" s="80"/>
      <c r="D14" s="52"/>
      <c r="E14" s="151" t="s">
        <v>15</v>
      </c>
      <c r="F14" s="152">
        <f>F6+F7+F9+F10+F11+F12</f>
        <v>540</v>
      </c>
      <c r="G14" s="153"/>
      <c r="H14" s="65">
        <f t="shared" ref="H14:K14" si="1">H6+H7+H9+H10+H11+H12</f>
        <v>25.79</v>
      </c>
      <c r="I14" s="66">
        <f t="shared" si="1"/>
        <v>23.009999999999998</v>
      </c>
      <c r="J14" s="67">
        <f t="shared" si="1"/>
        <v>62.440000000000005</v>
      </c>
      <c r="K14" s="68">
        <f t="shared" si="1"/>
        <v>554.13</v>
      </c>
    </row>
    <row r="15" spans="1:11" ht="60.75" customHeight="1">
      <c r="A15" s="19"/>
      <c r="B15" s="37" t="s">
        <v>29</v>
      </c>
      <c r="C15" s="38"/>
      <c r="D15" s="51"/>
      <c r="E15" s="150" t="s">
        <v>16</v>
      </c>
      <c r="F15" s="37"/>
      <c r="G15" s="142"/>
      <c r="H15" s="154"/>
      <c r="I15" s="155"/>
      <c r="J15" s="156"/>
      <c r="K15" s="157">
        <f>K13/23.5</f>
        <v>23.723404255319153</v>
      </c>
    </row>
    <row r="16" spans="1:11" ht="16.2" thickBot="1">
      <c r="A16" s="19"/>
      <c r="B16" s="39" t="s">
        <v>42</v>
      </c>
      <c r="C16" s="42"/>
      <c r="D16" s="69"/>
      <c r="E16" s="158" t="s">
        <v>16</v>
      </c>
      <c r="F16" s="41"/>
      <c r="G16" s="140"/>
      <c r="H16" s="115"/>
      <c r="I16" s="116"/>
      <c r="J16" s="117"/>
      <c r="K16" s="118">
        <f>K14/23.5</f>
        <v>23.58</v>
      </c>
    </row>
    <row r="17" spans="1:11" ht="45.75" customHeight="1">
      <c r="A17" s="32" t="s">
        <v>6</v>
      </c>
      <c r="B17" s="78"/>
      <c r="C17" s="121">
        <v>28</v>
      </c>
      <c r="D17" s="159" t="s">
        <v>7</v>
      </c>
      <c r="E17" s="160" t="s">
        <v>33</v>
      </c>
      <c r="F17" s="161">
        <v>60</v>
      </c>
      <c r="G17" s="162"/>
      <c r="H17" s="99">
        <v>0.48</v>
      </c>
      <c r="I17" s="100">
        <v>0.6</v>
      </c>
      <c r="J17" s="101">
        <v>1.56</v>
      </c>
      <c r="K17" s="102">
        <v>8.4</v>
      </c>
    </row>
    <row r="18" spans="1:11" ht="31.2">
      <c r="A18" s="19"/>
      <c r="B18" s="21"/>
      <c r="C18" s="57">
        <v>33</v>
      </c>
      <c r="D18" s="61" t="s">
        <v>24</v>
      </c>
      <c r="E18" s="35" t="s">
        <v>44</v>
      </c>
      <c r="F18" s="34">
        <v>200</v>
      </c>
      <c r="G18" s="21"/>
      <c r="H18" s="59">
        <v>6.2</v>
      </c>
      <c r="I18" s="15">
        <v>6.38</v>
      </c>
      <c r="J18" s="16">
        <v>12.3</v>
      </c>
      <c r="K18" s="30">
        <v>131.76</v>
      </c>
    </row>
    <row r="19" spans="1:11" ht="31.2">
      <c r="A19" s="29"/>
      <c r="B19" s="21"/>
      <c r="C19" s="57">
        <v>321</v>
      </c>
      <c r="D19" s="61" t="s">
        <v>8</v>
      </c>
      <c r="E19" s="35" t="s">
        <v>45</v>
      </c>
      <c r="F19" s="34">
        <v>90</v>
      </c>
      <c r="G19" s="21"/>
      <c r="H19" s="9">
        <v>19.78</v>
      </c>
      <c r="I19" s="10">
        <v>24.51</v>
      </c>
      <c r="J19" s="11">
        <v>2.52</v>
      </c>
      <c r="K19" s="79">
        <v>312.27999999999997</v>
      </c>
    </row>
    <row r="20" spans="1:11" ht="31.2">
      <c r="A20" s="29"/>
      <c r="B20" s="21"/>
      <c r="C20" s="57">
        <v>65</v>
      </c>
      <c r="D20" s="61" t="s">
        <v>37</v>
      </c>
      <c r="E20" s="35" t="s">
        <v>39</v>
      </c>
      <c r="F20" s="34">
        <v>150</v>
      </c>
      <c r="G20" s="21"/>
      <c r="H20" s="59">
        <v>6.76</v>
      </c>
      <c r="I20" s="15">
        <v>3.93</v>
      </c>
      <c r="J20" s="16">
        <v>41.29</v>
      </c>
      <c r="K20" s="30">
        <v>227.48</v>
      </c>
    </row>
    <row r="21" spans="1:11" ht="15.6">
      <c r="A21" s="29"/>
      <c r="B21" s="21"/>
      <c r="C21" s="57">
        <v>114</v>
      </c>
      <c r="D21" s="61" t="s">
        <v>32</v>
      </c>
      <c r="E21" s="35" t="s">
        <v>34</v>
      </c>
      <c r="F21" s="34">
        <v>200</v>
      </c>
      <c r="G21" s="21"/>
      <c r="H21" s="9">
        <v>0</v>
      </c>
      <c r="I21" s="10">
        <v>0</v>
      </c>
      <c r="J21" s="11">
        <v>7.27</v>
      </c>
      <c r="K21" s="20">
        <v>28.73</v>
      </c>
    </row>
    <row r="22" spans="1:11" ht="15.6">
      <c r="A22" s="29"/>
      <c r="B22" s="21"/>
      <c r="C22" s="75">
        <v>119</v>
      </c>
      <c r="D22" s="61" t="s">
        <v>13</v>
      </c>
      <c r="E22" s="21" t="s">
        <v>11</v>
      </c>
      <c r="F22" s="23">
        <v>20</v>
      </c>
      <c r="G22" s="12"/>
      <c r="H22" s="9">
        <v>1.52</v>
      </c>
      <c r="I22" s="10">
        <v>0.16</v>
      </c>
      <c r="J22" s="11">
        <v>9.84</v>
      </c>
      <c r="K22" s="20">
        <v>47</v>
      </c>
    </row>
    <row r="23" spans="1:11" ht="15.6">
      <c r="A23" s="29"/>
      <c r="B23" s="21"/>
      <c r="C23" s="57">
        <v>120</v>
      </c>
      <c r="D23" s="61" t="s">
        <v>14</v>
      </c>
      <c r="E23" s="21" t="s">
        <v>12</v>
      </c>
      <c r="F23" s="33">
        <v>20</v>
      </c>
      <c r="G23" s="33"/>
      <c r="H23" s="119">
        <v>1.32</v>
      </c>
      <c r="I23" s="8">
        <v>0.24</v>
      </c>
      <c r="J23" s="36">
        <v>8.0399999999999991</v>
      </c>
      <c r="K23" s="77">
        <v>39.6</v>
      </c>
    </row>
    <row r="24" spans="1:11" ht="15.6">
      <c r="A24" s="29"/>
      <c r="B24" s="21"/>
      <c r="C24" s="143"/>
      <c r="D24" s="58"/>
      <c r="E24" s="103" t="s">
        <v>15</v>
      </c>
      <c r="F24" s="12">
        <f>SUM(F17:F23)</f>
        <v>740</v>
      </c>
      <c r="G24" s="21"/>
      <c r="H24" s="133">
        <f>SUM(H17:H23)</f>
        <v>36.06</v>
      </c>
      <c r="I24" s="134">
        <f>SUM(I17:I23)</f>
        <v>35.82</v>
      </c>
      <c r="J24" s="135">
        <f>SUM(J17:J23)</f>
        <v>82.82</v>
      </c>
      <c r="K24" s="136">
        <f>SUM(K17:K23)</f>
        <v>795.25</v>
      </c>
    </row>
    <row r="25" spans="1:11" ht="16.2" thickBot="1">
      <c r="A25" s="112"/>
      <c r="B25" s="104"/>
      <c r="C25" s="163"/>
      <c r="D25" s="138"/>
      <c r="E25" s="105" t="s">
        <v>16</v>
      </c>
      <c r="F25" s="138"/>
      <c r="G25" s="137"/>
      <c r="H25" s="164"/>
      <c r="I25" s="165"/>
      <c r="J25" s="166"/>
      <c r="K25" s="139">
        <f>K24/23.5</f>
        <v>33.840425531914896</v>
      </c>
    </row>
    <row r="26" spans="1:11">
      <c r="A26" s="87"/>
      <c r="B26" s="27"/>
      <c r="C26" s="88"/>
      <c r="D26" s="87"/>
      <c r="E26" s="87"/>
      <c r="F26" s="87"/>
      <c r="G26" s="13"/>
      <c r="H26" s="89"/>
      <c r="I26" s="13"/>
      <c r="J26" s="87"/>
      <c r="K26" s="90"/>
    </row>
    <row r="27" spans="1:11" ht="18">
      <c r="B27" s="27"/>
      <c r="C27" s="50"/>
      <c r="D27" s="92"/>
      <c r="E27" s="93"/>
      <c r="F27" s="91"/>
      <c r="G27" s="92"/>
      <c r="H27" s="13"/>
      <c r="I27" s="92"/>
      <c r="J27" s="92"/>
    </row>
    <row r="28" spans="1:11" ht="18">
      <c r="A28" s="43" t="s">
        <v>30</v>
      </c>
      <c r="B28" s="44"/>
      <c r="C28" s="45"/>
      <c r="D28" s="46"/>
      <c r="E28" s="93"/>
      <c r="F28" s="91"/>
      <c r="G28" s="92"/>
      <c r="H28" s="92"/>
      <c r="I28" s="92"/>
      <c r="J28" s="92"/>
    </row>
    <row r="29" spans="1:11" ht="18">
      <c r="A29" s="47" t="s">
        <v>31</v>
      </c>
      <c r="B29" s="48"/>
      <c r="C29" s="49"/>
      <c r="D29" s="49"/>
      <c r="E29" s="93"/>
      <c r="F29" s="91"/>
      <c r="G29" s="92"/>
      <c r="H29" s="92"/>
      <c r="I29" s="92"/>
      <c r="J29" s="92"/>
    </row>
    <row r="30" spans="1:11">
      <c r="A30" s="92"/>
      <c r="B30" s="144"/>
      <c r="C30" s="120"/>
      <c r="D30" s="92"/>
      <c r="E30" s="92"/>
      <c r="F30" s="92"/>
      <c r="G30" s="92"/>
      <c r="H30" s="92"/>
      <c r="I30" s="92"/>
      <c r="J30" s="92"/>
      <c r="K30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2023-04-17T04:52:23Z</dcterms:modified>
</cp:coreProperties>
</file>