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/>
  <c r="K26"/>
  <c r="J26"/>
  <c r="I26"/>
  <c r="H26"/>
  <c r="F26"/>
  <c r="K25"/>
  <c r="K27" s="1"/>
  <c r="J25"/>
  <c r="I25"/>
  <c r="H25"/>
  <c r="F25"/>
  <c r="K15"/>
  <c r="K14"/>
  <c r="K16" s="1"/>
  <c r="J14"/>
  <c r="I14"/>
  <c r="H14"/>
  <c r="F14"/>
  <c r="K13"/>
  <c r="J13"/>
  <c r="I13"/>
  <c r="H13"/>
  <c r="F13"/>
</calcChain>
</file>

<file path=xl/sharedStrings.xml><?xml version="1.0" encoding="utf-8"?>
<sst xmlns="http://schemas.openxmlformats.org/spreadsheetml/2006/main" count="71" uniqueCount="46">
  <si>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</si>
  <si>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</si>
  <si>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</si>
  <si>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</si>
  <si>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</si>
  <si>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</si>
  <si>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</si>
  <si>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</si>
  <si>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</si>
  <si>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Отд./корп</t>
  </si>
  <si>
    <t>Выход, г</t>
  </si>
  <si>
    <t>Хлеб пшеничный</t>
  </si>
  <si>
    <t>Хлеб ржаной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</si>
  <si>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</si>
  <si>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</si>
  <si>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</si>
  <si>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</si>
  <si>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</si>
  <si>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</si>
  <si>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</si>
  <si>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</si>
  <si>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</si>
  <si>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МБОУ "Туратская ООШ" Яйский МО</t>
  </si>
  <si>
    <t>гарнир</t>
  </si>
  <si>
    <t>1 блюдо</t>
  </si>
  <si>
    <t>№</t>
  </si>
  <si>
    <t>Энергетическая</t>
  </si>
  <si>
    <t>рецептуры</t>
  </si>
  <si>
    <t>ценность, ккал</t>
  </si>
  <si>
    <t>п/к*</t>
  </si>
  <si>
    <t>о/о**</t>
  </si>
  <si>
    <t>о/о** - отсутствие оборудования (УКМ, мясорубка)</t>
  </si>
  <si>
    <t>3 блюдо</t>
  </si>
  <si>
    <t>о/о*</t>
  </si>
  <si>
    <t>Пюре из гороха с маслом</t>
  </si>
  <si>
    <t>Компот из смеси фруктов и ягод (из смеси фруктов: яблоко, клубника, вишня, слива)</t>
  </si>
  <si>
    <t>Масло сливочное порциями</t>
  </si>
  <si>
    <t>Каша гречневая вязкая с маслом</t>
  </si>
  <si>
    <t>Запеканка куриная под сырной шапкой</t>
  </si>
  <si>
    <t>Филе птицы тушеное с овощами</t>
  </si>
  <si>
    <t>Напиток плодово – ягодный витаминизированный (черносмородиновый)</t>
  </si>
  <si>
    <t>Икра овощная</t>
  </si>
  <si>
    <t>Суп рыбный с крупой (рыбные консервы)</t>
  </si>
  <si>
    <t>Куриные наггетсы с томатным соусом и зеленью</t>
  </si>
  <si>
    <t>Курица запеченная с сыром</t>
  </si>
  <si>
    <t xml:space="preserve"> п/к*- полный комплект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</si>
</sst>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0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22" xfId="0" applyFont="1" applyBorder="1"/>
    <xf numFmtId="0" fontId="4" fillId="0" borderId="16" xfId="0" applyFont="1" applyBorder="1" applyAlignment="1">
      <alignment horizontal="center"/>
    </xf>
    <xf numFmtId="0" fontId="3" fillId="0" borderId="15" xfId="0" applyFont="1" applyBorder="1" applyAlignment="1"/>
    <xf numFmtId="0" fontId="3" fillId="2" borderId="15" xfId="0" applyFont="1" applyFill="1" applyBorder="1" applyAlignment="1"/>
    <xf numFmtId="0" fontId="3" fillId="0" borderId="15" xfId="0" applyFont="1" applyFill="1" applyBorder="1" applyAlignment="1">
      <alignment wrapText="1"/>
    </xf>
    <xf numFmtId="0" fontId="7" fillId="0" borderId="21" xfId="0" applyFont="1" applyBorder="1"/>
    <xf numFmtId="0" fontId="7" fillId="0" borderId="20" xfId="0" applyFont="1" applyBorder="1"/>
    <xf numFmtId="0" fontId="10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4" fillId="0" borderId="16" xfId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15" xfId="0" applyFont="1" applyFill="1" applyBorder="1" applyAlignment="1"/>
    <xf numFmtId="0" fontId="6" fillId="0" borderId="17" xfId="0" applyFont="1" applyBorder="1" applyAlignment="1">
      <alignment horizontal="center"/>
    </xf>
    <xf numFmtId="0" fontId="3" fillId="0" borderId="21" xfId="0" applyFont="1" applyBorder="1"/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/>
    <xf numFmtId="0" fontId="3" fillId="2" borderId="22" xfId="0" applyFont="1" applyFill="1" applyBorder="1"/>
    <xf numFmtId="0" fontId="3" fillId="0" borderId="15" xfId="0" applyFont="1" applyBorder="1" applyAlignment="1">
      <alignment wrapText="1"/>
    </xf>
    <xf numFmtId="0" fontId="3" fillId="2" borderId="2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wrapText="1"/>
    </xf>
    <xf numFmtId="0" fontId="3" fillId="3" borderId="16" xfId="0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3" borderId="4" xfId="1" applyFont="1" applyFill="1" applyBorder="1" applyAlignment="1">
      <alignment horizontal="center"/>
    </xf>
    <xf numFmtId="0" fontId="4" fillId="3" borderId="16" xfId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11" fillId="3" borderId="0" xfId="0" applyFont="1" applyFill="1" applyBorder="1"/>
    <xf numFmtId="0" fontId="11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5" fillId="2" borderId="22" xfId="0" applyFont="1" applyFill="1" applyBorder="1"/>
    <xf numFmtId="0" fontId="5" fillId="2" borderId="20" xfId="0" applyFont="1" applyFill="1" applyBorder="1"/>
    <xf numFmtId="0" fontId="3" fillId="4" borderId="15" xfId="0" applyFont="1" applyFill="1" applyBorder="1" applyAlignment="1"/>
    <xf numFmtId="164" fontId="7" fillId="3" borderId="27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26" xfId="0" applyFont="1" applyBorder="1" applyAlignment="1"/>
    <xf numFmtId="0" fontId="3" fillId="0" borderId="14" xfId="0" applyFont="1" applyBorder="1" applyAlignment="1">
      <alignment horizontal="center"/>
    </xf>
    <xf numFmtId="0" fontId="5" fillId="0" borderId="16" xfId="0" applyFont="1" applyBorder="1" applyAlignment="1"/>
    <xf numFmtId="0" fontId="4" fillId="2" borderId="14" xfId="1" applyFont="1" applyFill="1" applyBorder="1" applyAlignment="1">
      <alignment horizontal="center"/>
    </xf>
    <xf numFmtId="0" fontId="3" fillId="2" borderId="26" xfId="0" applyFont="1" applyFill="1" applyBorder="1" applyAlignment="1"/>
    <xf numFmtId="0" fontId="3" fillId="2" borderId="23" xfId="0" applyFont="1" applyFill="1" applyBorder="1" applyAlignment="1"/>
    <xf numFmtId="0" fontId="4" fillId="0" borderId="3" xfId="0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6" xfId="0" applyFont="1" applyFill="1" applyBorder="1" applyAlignment="1"/>
    <xf numFmtId="0" fontId="3" fillId="4" borderId="15" xfId="0" applyFont="1" applyFill="1" applyBorder="1" applyAlignment="1">
      <alignment horizontal="left" wrapText="1"/>
    </xf>
    <xf numFmtId="0" fontId="3" fillId="4" borderId="16" xfId="0" applyFont="1" applyFill="1" applyBorder="1" applyAlignment="1">
      <alignment horizontal="center" wrapText="1"/>
    </xf>
    <xf numFmtId="0" fontId="3" fillId="0" borderId="16" xfId="0" applyFont="1" applyBorder="1" applyAlignment="1"/>
    <xf numFmtId="0" fontId="3" fillId="3" borderId="7" xfId="0" applyFont="1" applyFill="1" applyBorder="1" applyAlignment="1">
      <alignment horizontal="center"/>
    </xf>
    <xf numFmtId="0" fontId="3" fillId="4" borderId="34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3" xfId="0" applyFont="1" applyBorder="1" applyAlignment="1"/>
    <xf numFmtId="164" fontId="4" fillId="0" borderId="16" xfId="0" applyNumberFormat="1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9" xfId="0" applyFont="1" applyFill="1" applyBorder="1" applyAlignment="1"/>
    <xf numFmtId="0" fontId="3" fillId="4" borderId="14" xfId="0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164" fontId="7" fillId="4" borderId="18" xfId="0" applyNumberFormat="1" applyFont="1" applyFill="1" applyBorder="1" applyAlignment="1">
      <alignment horizontal="center"/>
    </xf>
    <xf numFmtId="0" fontId="0" fillId="0" borderId="0" xfId="0" applyBorder="1"/>
    <xf numFmtId="0" fontId="0" fillId="4" borderId="0" xfId="0" applyFill="1" applyBorder="1" applyAlignment="1">
      <alignment horizontal="center"/>
    </xf>
    <xf numFmtId="0" fontId="6" fillId="0" borderId="25" xfId="0" applyFont="1" applyBorder="1"/>
    <xf numFmtId="0" fontId="3" fillId="0" borderId="38" xfId="0" applyFont="1" applyBorder="1" applyAlignment="1">
      <alignment horizontal="center"/>
    </xf>
    <xf numFmtId="0" fontId="3" fillId="0" borderId="20" xfId="0" applyFont="1" applyBorder="1"/>
    <xf numFmtId="0" fontId="3" fillId="2" borderId="31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3" fillId="4" borderId="16" xfId="0" applyFont="1" applyFill="1" applyBorder="1" applyAlignment="1"/>
    <xf numFmtId="0" fontId="3" fillId="2" borderId="15" xfId="0" applyFont="1" applyFill="1" applyBorder="1" applyAlignment="1">
      <alignment wrapText="1"/>
    </xf>
    <xf numFmtId="0" fontId="6" fillId="3" borderId="15" xfId="0" applyFont="1" applyFill="1" applyBorder="1" applyAlignment="1"/>
    <xf numFmtId="0" fontId="3" fillId="4" borderId="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19" xfId="0" applyFont="1" applyFill="1" applyBorder="1" applyAlignment="1"/>
    <xf numFmtId="0" fontId="6" fillId="0" borderId="12" xfId="0" applyFont="1" applyBorder="1"/>
    <xf numFmtId="0" fontId="6" fillId="0" borderId="17" xfId="0" applyFont="1" applyBorder="1"/>
    <xf numFmtId="0" fontId="3" fillId="0" borderId="26" xfId="0" applyFont="1" applyFill="1" applyBorder="1" applyAlignment="1"/>
    <xf numFmtId="0" fontId="3" fillId="0" borderId="14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0" fontId="3" fillId="4" borderId="28" xfId="0" applyFont="1" applyFill="1" applyBorder="1" applyAlignment="1"/>
    <xf numFmtId="0" fontId="7" fillId="4" borderId="37" xfId="0" applyFont="1" applyFill="1" applyBorder="1" applyAlignment="1">
      <alignment horizontal="center"/>
    </xf>
    <xf numFmtId="0" fontId="3" fillId="3" borderId="28" xfId="0" applyFont="1" applyFill="1" applyBorder="1" applyAlignment="1"/>
    <xf numFmtId="2" fontId="6" fillId="4" borderId="18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/>
    <xf numFmtId="0" fontId="5" fillId="0" borderId="25" xfId="0" applyFont="1" applyBorder="1"/>
    <xf numFmtId="0" fontId="6" fillId="0" borderId="21" xfId="0" applyFont="1" applyBorder="1"/>
    <xf numFmtId="0" fontId="6" fillId="0" borderId="40" xfId="0" applyFont="1" applyBorder="1"/>
    <xf numFmtId="0" fontId="9" fillId="0" borderId="17" xfId="0" applyFont="1" applyBorder="1" applyAlignment="1">
      <alignment horizontal="center"/>
    </xf>
    <xf numFmtId="0" fontId="0" fillId="0" borderId="17" xfId="0" applyBorder="1" applyAlignme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9" xfId="0" applyFont="1" applyBorder="1" applyAlignment="1"/>
    <xf numFmtId="0" fontId="3" fillId="0" borderId="23" xfId="0" applyFont="1" applyBorder="1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4" fillId="3" borderId="26" xfId="0" applyFont="1" applyFill="1" applyBorder="1" applyAlignment="1"/>
    <xf numFmtId="0" fontId="4" fillId="3" borderId="15" xfId="0" applyFont="1" applyFill="1" applyBorder="1" applyAlignment="1">
      <alignment wrapText="1"/>
    </xf>
    <xf numFmtId="0" fontId="4" fillId="3" borderId="14" xfId="0" applyFont="1" applyFill="1" applyBorder="1" applyAlignment="1">
      <alignment horizontal="center"/>
    </xf>
    <xf numFmtId="0" fontId="6" fillId="4" borderId="15" xfId="0" applyFont="1" applyFill="1" applyBorder="1" applyAlignment="1"/>
    <xf numFmtId="164" fontId="6" fillId="3" borderId="27" xfId="0" applyNumberFormat="1" applyFont="1" applyFill="1" applyBorder="1" applyAlignment="1">
      <alignment horizontal="center"/>
    </xf>
    <xf numFmtId="0" fontId="3" fillId="4" borderId="18" xfId="0" applyFont="1" applyFill="1" applyBorder="1" applyAlignment="1"/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left"/>
    </xf>
    <xf numFmtId="0" fontId="3" fillId="2" borderId="36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3" fillId="3" borderId="16" xfId="0" applyFont="1" applyFill="1" applyBorder="1" applyAlignment="1"/>
    <xf numFmtId="0" fontId="3" fillId="3" borderId="16" xfId="0" applyFont="1" applyFill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5" fillId="3" borderId="26" xfId="0" applyFont="1" applyFill="1" applyBorder="1" applyAlignment="1"/>
    <xf numFmtId="0" fontId="5" fillId="4" borderId="28" xfId="0" applyFont="1" applyFill="1" applyBorder="1" applyAlignment="1"/>
    <xf numFmtId="0" fontId="5" fillId="3" borderId="28" xfId="0" applyFont="1" applyFill="1" applyBorder="1" applyAlignment="1"/>
    <xf numFmtId="0" fontId="8" fillId="3" borderId="37" xfId="0" applyFont="1" applyFill="1" applyBorder="1" applyAlignment="1">
      <alignment horizontal="center"/>
    </xf>
    <xf numFmtId="0" fontId="5" fillId="4" borderId="29" xfId="0" applyFont="1" applyFill="1" applyBorder="1" applyAlignment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/>
    <xf numFmtId="164" fontId="3" fillId="2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tabSelected="1" zoomScale="60" zoomScaleNormal="60" workbookViewId="0">
      <selection activeCell="J2" sqref="J2"/>
    </sheetView>
  </sheetViews>
  <sheetFormatPr defaultRowHeight="14.4"/>
  <cols>
    <col min="1" max="1" width="16.88671875" customWidth="1"/>
    <col min="2" max="2" width="11.5546875" customWidth="1"/>
    <col min="3" max="3" width="8" customWidth="1"/>
    <col min="4" max="4" width="20" customWidth="1"/>
    <col min="5" max="5" width="35.109375" customWidth="1"/>
    <col min="7" max="7" width="9.6640625" customWidth="1"/>
    <col min="8" max="8" width="7.6640625" customWidth="1"/>
    <col min="9" max="9" width="7.88671875" customWidth="1"/>
    <col min="10" max="10" width="15.44140625" customWidth="1"/>
  </cols>
  <sheetData>
    <row r="1" spans="1:11">
      <c r="A1" s="1" t="s">
        <v>0</v>
      </c>
      <c r="B1" s="91" t="s">
        <v>22</v>
      </c>
      <c r="C1" s="91"/>
      <c r="D1" s="91"/>
      <c r="E1" s="2" t="s">
        <v>9</v>
      </c>
      <c r="F1" s="3"/>
      <c r="G1" s="2"/>
      <c r="H1" s="2"/>
      <c r="I1" s="2" t="s">
        <v>1</v>
      </c>
      <c r="J1" s="4">
        <v>45041</v>
      </c>
    </row>
    <row r="2" spans="1:11" ht="7.5" customHeigh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customHeight="1" thickBot="1">
      <c r="A3" s="27"/>
      <c r="B3" s="28"/>
      <c r="C3" s="29"/>
      <c r="D3" s="27"/>
      <c r="E3" s="27"/>
      <c r="F3" s="27"/>
      <c r="G3" s="27"/>
      <c r="H3" s="27"/>
      <c r="I3" s="27"/>
      <c r="J3" s="27"/>
    </row>
    <row r="4" spans="1:11" ht="15.6">
      <c r="A4" s="25"/>
      <c r="B4" s="149"/>
      <c r="C4" s="69" t="s">
        <v>25</v>
      </c>
      <c r="D4" s="150" t="s">
        <v>18</v>
      </c>
      <c r="E4" s="151"/>
      <c r="F4" s="15"/>
      <c r="G4" s="69"/>
      <c r="H4" s="152" t="s">
        <v>21</v>
      </c>
      <c r="I4" s="115"/>
      <c r="J4" s="153"/>
      <c r="K4" s="127" t="s">
        <v>26</v>
      </c>
    </row>
    <row r="5" spans="1:11" ht="16.2" thickBot="1">
      <c r="A5" s="26" t="s">
        <v>17</v>
      </c>
      <c r="B5" s="154"/>
      <c r="C5" s="70" t="s">
        <v>27</v>
      </c>
      <c r="D5" s="155"/>
      <c r="E5" s="31" t="s">
        <v>19</v>
      </c>
      <c r="F5" s="33" t="s">
        <v>10</v>
      </c>
      <c r="G5" s="70" t="s">
        <v>20</v>
      </c>
      <c r="H5" s="156" t="s">
        <v>2</v>
      </c>
      <c r="I5" s="157" t="s">
        <v>3</v>
      </c>
      <c r="J5" s="158" t="s">
        <v>4</v>
      </c>
      <c r="K5" s="128" t="s">
        <v>28</v>
      </c>
    </row>
    <row r="6" spans="1:11" ht="30.75" customHeight="1">
      <c r="A6" s="20" t="s">
        <v>5</v>
      </c>
      <c r="B6" s="93"/>
      <c r="C6" s="159">
        <v>2</v>
      </c>
      <c r="D6" s="160" t="s">
        <v>7</v>
      </c>
      <c r="E6" s="94" t="s">
        <v>36</v>
      </c>
      <c r="F6" s="116">
        <v>15</v>
      </c>
      <c r="G6" s="161"/>
      <c r="H6" s="71">
        <v>0.12</v>
      </c>
      <c r="I6" s="72">
        <v>10.88</v>
      </c>
      <c r="J6" s="82">
        <v>0.19</v>
      </c>
      <c r="K6" s="148">
        <v>99.15</v>
      </c>
    </row>
    <row r="7" spans="1:11" ht="31.2">
      <c r="A7" s="20"/>
      <c r="B7" s="73"/>
      <c r="C7" s="18">
        <v>253</v>
      </c>
      <c r="D7" s="80" t="s">
        <v>23</v>
      </c>
      <c r="E7" s="121" t="s">
        <v>37</v>
      </c>
      <c r="F7" s="162">
        <v>150</v>
      </c>
      <c r="G7" s="39"/>
      <c r="H7" s="138">
        <v>4.3</v>
      </c>
      <c r="I7" s="139">
        <v>4.24</v>
      </c>
      <c r="J7" s="140">
        <v>18.77</v>
      </c>
      <c r="K7" s="141">
        <v>129.54</v>
      </c>
    </row>
    <row r="8" spans="1:11" ht="31.2">
      <c r="A8" s="20"/>
      <c r="B8" s="119" t="s">
        <v>29</v>
      </c>
      <c r="C8" s="99">
        <v>240</v>
      </c>
      <c r="D8" s="163" t="s">
        <v>8</v>
      </c>
      <c r="E8" s="164" t="s">
        <v>38</v>
      </c>
      <c r="F8" s="165">
        <v>90</v>
      </c>
      <c r="G8" s="99"/>
      <c r="H8" s="96">
        <v>20.170000000000002</v>
      </c>
      <c r="I8" s="97">
        <v>20.309999999999999</v>
      </c>
      <c r="J8" s="98">
        <v>2.09</v>
      </c>
      <c r="K8" s="99">
        <v>274</v>
      </c>
    </row>
    <row r="9" spans="1:11" ht="15.6">
      <c r="A9" s="20"/>
      <c r="B9" s="48" t="s">
        <v>33</v>
      </c>
      <c r="C9" s="100">
        <v>177</v>
      </c>
      <c r="D9" s="66" t="s">
        <v>8</v>
      </c>
      <c r="E9" s="66" t="s">
        <v>39</v>
      </c>
      <c r="F9" s="87">
        <v>90</v>
      </c>
      <c r="G9" s="63"/>
      <c r="H9" s="101">
        <v>15.77</v>
      </c>
      <c r="I9" s="102">
        <v>13.36</v>
      </c>
      <c r="J9" s="103">
        <v>1.61</v>
      </c>
      <c r="K9" s="104">
        <v>190.47</v>
      </c>
    </row>
    <row r="10" spans="1:11" ht="46.8">
      <c r="A10" s="20"/>
      <c r="B10" s="73"/>
      <c r="C10" s="19">
        <v>104</v>
      </c>
      <c r="D10" s="129" t="s">
        <v>32</v>
      </c>
      <c r="E10" s="24" t="s">
        <v>40</v>
      </c>
      <c r="F10" s="130">
        <v>200</v>
      </c>
      <c r="G10" s="19"/>
      <c r="H10" s="11">
        <v>0</v>
      </c>
      <c r="I10" s="12">
        <v>0</v>
      </c>
      <c r="J10" s="13">
        <v>14.16</v>
      </c>
      <c r="K10" s="21">
        <v>55.48</v>
      </c>
    </row>
    <row r="11" spans="1:11" ht="15.6">
      <c r="A11" s="20"/>
      <c r="B11" s="73"/>
      <c r="C11" s="30">
        <v>119</v>
      </c>
      <c r="D11" s="76" t="s">
        <v>13</v>
      </c>
      <c r="E11" s="22" t="s">
        <v>11</v>
      </c>
      <c r="F11" s="77">
        <v>25</v>
      </c>
      <c r="G11" s="14"/>
      <c r="H11" s="11">
        <v>1.9</v>
      </c>
      <c r="I11" s="12">
        <v>0.2</v>
      </c>
      <c r="J11" s="13">
        <v>12.3</v>
      </c>
      <c r="K11" s="95">
        <v>58.75</v>
      </c>
    </row>
    <row r="12" spans="1:11" ht="15.6">
      <c r="A12" s="20"/>
      <c r="B12" s="73"/>
      <c r="C12" s="14">
        <v>120</v>
      </c>
      <c r="D12" s="76" t="s">
        <v>14</v>
      </c>
      <c r="E12" s="22" t="s">
        <v>12</v>
      </c>
      <c r="F12" s="77">
        <v>20</v>
      </c>
      <c r="G12" s="14"/>
      <c r="H12" s="11">
        <v>1.32</v>
      </c>
      <c r="I12" s="12">
        <v>0.24</v>
      </c>
      <c r="J12" s="13">
        <v>8.0399999999999991</v>
      </c>
      <c r="K12" s="95">
        <v>39.6</v>
      </c>
    </row>
    <row r="13" spans="1:11" ht="15.6">
      <c r="A13" s="20"/>
      <c r="B13" s="40" t="s">
        <v>29</v>
      </c>
      <c r="C13" s="43"/>
      <c r="D13" s="85"/>
      <c r="E13" s="122" t="s">
        <v>15</v>
      </c>
      <c r="F13" s="131">
        <f>F6+F7+F8+F10+F11+F12</f>
        <v>500</v>
      </c>
      <c r="G13" s="51"/>
      <c r="H13" s="89">
        <f t="shared" ref="H13:K13" si="0">H6+H7+H8+H10+H11+H12</f>
        <v>27.810000000000002</v>
      </c>
      <c r="I13" s="49">
        <f t="shared" si="0"/>
        <v>35.870000000000005</v>
      </c>
      <c r="J13" s="50">
        <f t="shared" si="0"/>
        <v>55.550000000000004</v>
      </c>
      <c r="K13" s="51">
        <f t="shared" si="0"/>
        <v>656.52</v>
      </c>
    </row>
    <row r="14" spans="1:11" ht="30.75" customHeight="1">
      <c r="A14" s="20"/>
      <c r="B14" s="52" t="s">
        <v>30</v>
      </c>
      <c r="C14" s="110"/>
      <c r="D14" s="133"/>
      <c r="E14" s="166" t="s">
        <v>15</v>
      </c>
      <c r="F14" s="134">
        <f>F6+F7+F9+F10+F11+F12</f>
        <v>500</v>
      </c>
      <c r="G14" s="146"/>
      <c r="H14" s="123">
        <f t="shared" ref="H14:K14" si="1">H6+H7+H9+H10+H11+H12</f>
        <v>23.409999999999997</v>
      </c>
      <c r="I14" s="124">
        <f t="shared" si="1"/>
        <v>28.919999999999998</v>
      </c>
      <c r="J14" s="125">
        <f t="shared" si="1"/>
        <v>55.07</v>
      </c>
      <c r="K14" s="146">
        <f t="shared" si="1"/>
        <v>572.99</v>
      </c>
    </row>
    <row r="15" spans="1:11" ht="60.75" customHeight="1">
      <c r="A15" s="20"/>
      <c r="B15" s="53" t="s">
        <v>29</v>
      </c>
      <c r="C15" s="62"/>
      <c r="D15" s="135"/>
      <c r="E15" s="122" t="s">
        <v>16</v>
      </c>
      <c r="F15" s="105"/>
      <c r="G15" s="62"/>
      <c r="H15" s="96"/>
      <c r="I15" s="97"/>
      <c r="J15" s="98"/>
      <c r="K15" s="167">
        <f>K13/23.5</f>
        <v>27.937021276595743</v>
      </c>
    </row>
    <row r="16" spans="1:11" ht="16.2" thickBot="1">
      <c r="A16" s="117"/>
      <c r="B16" s="52" t="s">
        <v>30</v>
      </c>
      <c r="C16" s="55"/>
      <c r="D16" s="107"/>
      <c r="E16" s="126" t="s">
        <v>16</v>
      </c>
      <c r="F16" s="106"/>
      <c r="G16" s="168"/>
      <c r="H16" s="169"/>
      <c r="I16" s="170"/>
      <c r="J16" s="171"/>
      <c r="K16" s="136">
        <f>K14/23.5</f>
        <v>24.382553191489361</v>
      </c>
    </row>
    <row r="17" spans="1:11" ht="45.75" customHeight="1">
      <c r="A17" s="34" t="s">
        <v>6</v>
      </c>
      <c r="B17" s="94"/>
      <c r="C17" s="118">
        <v>135</v>
      </c>
      <c r="D17" s="172" t="s">
        <v>7</v>
      </c>
      <c r="E17" s="173" t="s">
        <v>41</v>
      </c>
      <c r="F17" s="118">
        <v>60</v>
      </c>
      <c r="G17" s="81"/>
      <c r="H17" s="174">
        <v>1.2</v>
      </c>
      <c r="I17" s="142">
        <v>5.4</v>
      </c>
      <c r="J17" s="143">
        <v>5.16</v>
      </c>
      <c r="K17" s="61">
        <v>73.2</v>
      </c>
    </row>
    <row r="18" spans="1:11" ht="31.2">
      <c r="A18" s="37"/>
      <c r="B18" s="23"/>
      <c r="C18" s="18">
        <v>36</v>
      </c>
      <c r="D18" s="80" t="s">
        <v>24</v>
      </c>
      <c r="E18" s="121" t="s">
        <v>42</v>
      </c>
      <c r="F18" s="75">
        <v>200</v>
      </c>
      <c r="G18" s="36"/>
      <c r="H18" s="138">
        <v>4.9800000000000004</v>
      </c>
      <c r="I18" s="139">
        <v>6.07</v>
      </c>
      <c r="J18" s="140">
        <v>12.72</v>
      </c>
      <c r="K18" s="141">
        <v>125.51</v>
      </c>
    </row>
    <row r="19" spans="1:11" ht="31.2">
      <c r="A19" s="64"/>
      <c r="B19" s="40" t="s">
        <v>29</v>
      </c>
      <c r="C19" s="41">
        <v>259</v>
      </c>
      <c r="D19" s="175" t="s">
        <v>8</v>
      </c>
      <c r="E19" s="42" t="s">
        <v>43</v>
      </c>
      <c r="F19" s="176">
        <v>105</v>
      </c>
      <c r="G19" s="84"/>
      <c r="H19" s="44">
        <v>12.38</v>
      </c>
      <c r="I19" s="45">
        <v>10.59</v>
      </c>
      <c r="J19" s="46">
        <v>16.84</v>
      </c>
      <c r="K19" s="47">
        <v>167.46</v>
      </c>
    </row>
    <row r="20" spans="1:11" ht="15.6">
      <c r="A20" s="64"/>
      <c r="B20" s="48" t="s">
        <v>33</v>
      </c>
      <c r="C20" s="108">
        <v>82</v>
      </c>
      <c r="D20" s="120" t="s">
        <v>8</v>
      </c>
      <c r="E20" s="86" t="s">
        <v>44</v>
      </c>
      <c r="F20" s="87">
        <v>95</v>
      </c>
      <c r="G20" s="63"/>
      <c r="H20" s="101">
        <v>24.87</v>
      </c>
      <c r="I20" s="102">
        <v>21.09</v>
      </c>
      <c r="J20" s="103">
        <v>0.72</v>
      </c>
      <c r="K20" s="104">
        <v>290.5</v>
      </c>
    </row>
    <row r="21" spans="1:11" ht="15.6">
      <c r="A21" s="64"/>
      <c r="B21" s="35"/>
      <c r="C21" s="74">
        <v>210</v>
      </c>
      <c r="D21" s="32" t="s">
        <v>23</v>
      </c>
      <c r="E21" s="32" t="s">
        <v>34</v>
      </c>
      <c r="F21" s="92">
        <v>150</v>
      </c>
      <c r="G21" s="19"/>
      <c r="H21" s="83">
        <v>15.82</v>
      </c>
      <c r="I21" s="16">
        <v>4.22</v>
      </c>
      <c r="J21" s="17">
        <v>32.01</v>
      </c>
      <c r="K21" s="30">
        <v>226.19</v>
      </c>
    </row>
    <row r="22" spans="1:11" ht="62.4">
      <c r="A22" s="64"/>
      <c r="B22" s="35"/>
      <c r="C22" s="79">
        <v>216</v>
      </c>
      <c r="D22" s="88" t="s">
        <v>32</v>
      </c>
      <c r="E22" s="38" t="s">
        <v>35</v>
      </c>
      <c r="F22" s="177">
        <v>200</v>
      </c>
      <c r="G22" s="78"/>
      <c r="H22" s="11">
        <v>0.25</v>
      </c>
      <c r="I22" s="12">
        <v>0</v>
      </c>
      <c r="J22" s="13">
        <v>12.73</v>
      </c>
      <c r="K22" s="21">
        <v>51.3</v>
      </c>
    </row>
    <row r="23" spans="1:11" ht="15.6">
      <c r="A23" s="64"/>
      <c r="B23" s="35"/>
      <c r="C23" s="141">
        <v>119</v>
      </c>
      <c r="D23" s="80" t="s">
        <v>13</v>
      </c>
      <c r="E23" s="23" t="s">
        <v>11</v>
      </c>
      <c r="F23" s="75">
        <v>45</v>
      </c>
      <c r="G23" s="39"/>
      <c r="H23" s="8">
        <v>3.42</v>
      </c>
      <c r="I23" s="9">
        <v>0.36</v>
      </c>
      <c r="J23" s="10">
        <v>22.14</v>
      </c>
      <c r="K23" s="109">
        <v>105.75</v>
      </c>
    </row>
    <row r="24" spans="1:11" ht="15.6">
      <c r="A24" s="64"/>
      <c r="B24" s="35"/>
      <c r="C24" s="18">
        <v>120</v>
      </c>
      <c r="D24" s="80" t="s">
        <v>14</v>
      </c>
      <c r="E24" s="23" t="s">
        <v>12</v>
      </c>
      <c r="F24" s="75">
        <v>25</v>
      </c>
      <c r="G24" s="39"/>
      <c r="H24" s="8">
        <v>1.65</v>
      </c>
      <c r="I24" s="9">
        <v>0.3</v>
      </c>
      <c r="J24" s="10">
        <v>10.050000000000001</v>
      </c>
      <c r="K24" s="109">
        <v>49.5</v>
      </c>
    </row>
    <row r="25" spans="1:11" ht="15.6">
      <c r="A25" s="64"/>
      <c r="B25" s="40" t="s">
        <v>29</v>
      </c>
      <c r="C25" s="144"/>
      <c r="D25" s="178"/>
      <c r="E25" s="122" t="s">
        <v>15</v>
      </c>
      <c r="F25" s="41">
        <f>F17+F18+F19+F21+F22+F23+F24</f>
        <v>785</v>
      </c>
      <c r="G25" s="43"/>
      <c r="H25" s="89">
        <f t="shared" ref="H25:K25" si="2">H17+H18+H19+H21+H22+H23+H24</f>
        <v>39.700000000000003</v>
      </c>
      <c r="I25" s="49">
        <f t="shared" si="2"/>
        <v>26.94</v>
      </c>
      <c r="J25" s="50">
        <f t="shared" si="2"/>
        <v>111.64999999999999</v>
      </c>
      <c r="K25" s="51">
        <f t="shared" si="2"/>
        <v>798.91</v>
      </c>
    </row>
    <row r="26" spans="1:11" ht="15.6">
      <c r="A26" s="64"/>
      <c r="B26" s="48" t="s">
        <v>33</v>
      </c>
      <c r="C26" s="145"/>
      <c r="D26" s="179"/>
      <c r="E26" s="166" t="s">
        <v>15</v>
      </c>
      <c r="F26" s="132">
        <f>F17+F18+F20+F21+F22+F23+F24</f>
        <v>775</v>
      </c>
      <c r="G26" s="110"/>
      <c r="H26" s="123">
        <f t="shared" ref="H26:K26" si="3">H17+H18+H20+H21+H22+H23+H24</f>
        <v>52.190000000000005</v>
      </c>
      <c r="I26" s="124">
        <f t="shared" si="3"/>
        <v>37.44</v>
      </c>
      <c r="J26" s="125">
        <f t="shared" si="3"/>
        <v>95.53</v>
      </c>
      <c r="K26" s="146">
        <f t="shared" si="3"/>
        <v>921.95</v>
      </c>
    </row>
    <row r="27" spans="1:11" ht="15.6">
      <c r="A27" s="64"/>
      <c r="B27" s="40" t="s">
        <v>29</v>
      </c>
      <c r="C27" s="147"/>
      <c r="D27" s="180"/>
      <c r="E27" s="122" t="s">
        <v>16</v>
      </c>
      <c r="F27" s="181"/>
      <c r="G27" s="62"/>
      <c r="H27" s="89"/>
      <c r="I27" s="49"/>
      <c r="J27" s="50"/>
      <c r="K27" s="67">
        <f>K25/23.5</f>
        <v>33.996170212765954</v>
      </c>
    </row>
    <row r="28" spans="1:11" ht="16.2" thickBot="1">
      <c r="A28" s="65"/>
      <c r="B28" s="54" t="s">
        <v>33</v>
      </c>
      <c r="C28" s="111"/>
      <c r="D28" s="182"/>
      <c r="E28" s="126" t="s">
        <v>16</v>
      </c>
      <c r="F28" s="106"/>
      <c r="G28" s="168"/>
      <c r="H28" s="90"/>
      <c r="I28" s="56"/>
      <c r="J28" s="57"/>
      <c r="K28" s="112">
        <f>K26/23.5</f>
        <v>39.231914893617024</v>
      </c>
    </row>
    <row r="29" spans="1:11" ht="15.6">
      <c r="A29" s="183"/>
      <c r="B29" s="68"/>
      <c r="C29" s="184"/>
      <c r="D29" s="183"/>
      <c r="E29" s="185"/>
      <c r="F29" s="183"/>
      <c r="G29" s="183"/>
      <c r="H29" s="183"/>
      <c r="I29" s="183"/>
      <c r="J29" s="183"/>
      <c r="K29" s="186"/>
    </row>
    <row r="30" spans="1:11" ht="15.6">
      <c r="A30" s="58" t="s">
        <v>45</v>
      </c>
      <c r="B30" s="187"/>
      <c r="C30" s="188"/>
      <c r="D30" s="183"/>
      <c r="E30" s="185"/>
      <c r="F30" s="183"/>
      <c r="G30" s="183"/>
      <c r="H30" s="183"/>
      <c r="I30" s="183"/>
      <c r="J30" s="183"/>
      <c r="K30" s="186"/>
    </row>
    <row r="31" spans="1:11">
      <c r="A31" s="59" t="s">
        <v>31</v>
      </c>
      <c r="B31" s="60"/>
      <c r="C31" s="114"/>
      <c r="D31" s="113"/>
      <c r="E31" s="113"/>
      <c r="F31" s="113"/>
      <c r="G31" s="113"/>
      <c r="H31" s="113"/>
      <c r="I31" s="113"/>
      <c r="J31" s="113"/>
      <c r="K31" s="113"/>
    </row>
    <row r="32" spans="1:11">
      <c r="A32" s="113"/>
      <c r="B32" s="189"/>
      <c r="C32" s="137"/>
      <c r="D32" s="113"/>
      <c r="E32" s="113"/>
      <c r="F32" s="113"/>
      <c r="G32" s="113"/>
      <c r="H32" s="113"/>
      <c r="I32" s="113"/>
      <c r="J32" s="113"/>
      <c r="K32" s="113"/>
    </row>
  </sheetData>
  <mergeCells count="3">
    <mergeCell ref="B1:D1"/>
    <mergeCell ref="B4:B5"/>
    <mergeCell ref="D4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2023-04-17T04:51:40Z</dcterms:modified>
</cp:coreProperties>
</file>