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4" s="1"/>
  <c r="J23"/>
  <c r="I23"/>
  <c r="H23"/>
  <c r="F23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<sst xmlns="http://schemas.openxmlformats.org/spreadsheetml/2006/main" count="59" uniqueCount="43">
  <si>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</si>
  <si>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</si>
  <si>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</si>
  <si>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</si>
  <si>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</si>
  <si>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</si>
  <si>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</si>
  <si>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</si>
  <si>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</si>
  <si>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</si>
  <si>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</si>
  <si>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</si>
  <si>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</si>
  <si>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</si>
  <si>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</si>
  <si>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</si>
  <si>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</si>
  <si>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</si>
  <si>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</si>
  <si>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</si>
  <si>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</si>
  <si>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</si>
  <si>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</si>
  <si>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</si>
  <si>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</si>
  <si>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</si>
  <si>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№</t>
  </si>
  <si>
    <t>Энергетическая</t>
  </si>
  <si>
    <t>рецептуры</t>
  </si>
  <si>
    <t>ценность, ккал</t>
  </si>
  <si>
    <t>Рис отварной  с маслом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</si>
  <si>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</si>
  <si>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</si>
  <si>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</si>
  <si>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</si>
  <si>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Огурцы порционные</t>
  </si>
  <si>
    <t>Компот из кураги</t>
  </si>
  <si>
    <t>Маринад из моркови</t>
  </si>
  <si>
    <t>Люля – кебаб с томатным соусом с зеленью</t>
  </si>
  <si>
    <t xml:space="preserve"> Гуляш  (говядина)</t>
  </si>
  <si>
    <t>Сок фруктовый (яблоко)</t>
  </si>
  <si>
    <t>Суп куриный с рисом и томатом</t>
  </si>
  <si>
    <t>Жаркое с мясом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</si>
</sst>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3" fillId="0" borderId="14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3" fillId="0" borderId="16" xfId="0" applyFont="1" applyBorder="1" applyAlignment="1"/>
    <xf numFmtId="0" fontId="3" fillId="0" borderId="14" xfId="0" applyFont="1" applyBorder="1" applyAlignment="1"/>
    <xf numFmtId="0" fontId="3" fillId="0" borderId="17" xfId="0" applyFont="1" applyBorder="1" applyAlignment="1"/>
    <xf numFmtId="0" fontId="3" fillId="0" borderId="16" xfId="0" applyFont="1" applyFill="1" applyBorder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1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2" borderId="16" xfId="0" applyFont="1" applyFill="1" applyBorder="1" applyAlignment="1"/>
    <xf numFmtId="0" fontId="6" fillId="2" borderId="21" xfId="0" applyFont="1" applyFill="1" applyBorder="1" applyAlignment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4" fillId="0" borderId="17" xfId="1" applyFont="1" applyBorder="1" applyAlignment="1">
      <alignment horizontal="center"/>
    </xf>
    <xf numFmtId="0" fontId="5" fillId="0" borderId="13" xfId="0" applyFont="1" applyBorder="1" applyAlignment="1"/>
    <xf numFmtId="0" fontId="6" fillId="0" borderId="13" xfId="0" applyFont="1" applyBorder="1" applyAlignment="1"/>
    <xf numFmtId="0" fontId="7" fillId="0" borderId="13" xfId="0" applyFont="1" applyBorder="1"/>
    <xf numFmtId="0" fontId="3" fillId="0" borderId="25" xfId="0" applyFont="1" applyBorder="1" applyAlignment="1">
      <alignment horizontal="center"/>
    </xf>
    <xf numFmtId="0" fontId="3" fillId="0" borderId="16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5" fillId="0" borderId="17" xfId="0" applyFont="1" applyBorder="1" applyAlignme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4" fillId="2" borderId="16" xfId="1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4" fillId="2" borderId="26" xfId="0" applyFont="1" applyFill="1" applyBorder="1" applyAlignment="1">
      <alignment horizontal="center"/>
    </xf>
    <xf numFmtId="0" fontId="6" fillId="0" borderId="18" xfId="0" applyFont="1" applyBorder="1" applyAlignment="1"/>
    <xf numFmtId="0" fontId="3" fillId="2" borderId="16" xfId="0" applyFont="1" applyFill="1" applyBorder="1" applyAlignment="1">
      <alignment wrapText="1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0" borderId="13" xfId="0" applyFont="1" applyBorder="1"/>
    <xf numFmtId="0" fontId="3" fillId="0" borderId="28" xfId="0" applyFont="1" applyBorder="1"/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/>
    <xf numFmtId="0" fontId="3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wrapText="1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17" xfId="1" applyFont="1" applyFill="1" applyBorder="1" applyAlignment="1">
      <alignment horizontal="center"/>
    </xf>
    <xf numFmtId="0" fontId="5" fillId="0" borderId="28" xfId="0" applyFont="1" applyBorder="1"/>
    <xf numFmtId="0" fontId="7" fillId="3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9" fillId="0" borderId="13" xfId="0" applyFont="1" applyBorder="1" applyAlignment="1"/>
    <xf numFmtId="0" fontId="7" fillId="0" borderId="18" xfId="0" applyFont="1" applyBorder="1" applyAlignment="1"/>
    <xf numFmtId="0" fontId="4" fillId="0" borderId="38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8" xfId="0" applyFont="1" applyFill="1" applyBorder="1"/>
    <xf numFmtId="0" fontId="4" fillId="0" borderId="38" xfId="1" applyFont="1" applyBorder="1" applyAlignment="1">
      <alignment horizontal="center"/>
    </xf>
    <xf numFmtId="0" fontId="3" fillId="4" borderId="17" xfId="0" applyFont="1" applyFill="1" applyBorder="1" applyAlignment="1">
      <alignment horizontal="center" wrapText="1"/>
    </xf>
    <xf numFmtId="0" fontId="5" fillId="2" borderId="28" xfId="0" applyFont="1" applyFill="1" applyBorder="1"/>
    <xf numFmtId="0" fontId="5" fillId="3" borderId="17" xfId="0" applyFont="1" applyFill="1" applyBorder="1" applyAlignment="1"/>
    <xf numFmtId="0" fontId="6" fillId="3" borderId="16" xfId="0" applyFont="1" applyFill="1" applyBorder="1" applyAlignment="1"/>
    <xf numFmtId="0" fontId="6" fillId="4" borderId="16" xfId="0" applyFont="1" applyFill="1" applyBorder="1" applyAlignment="1"/>
    <xf numFmtId="0" fontId="6" fillId="3" borderId="32" xfId="0" applyFont="1" applyFill="1" applyBorder="1" applyAlignment="1"/>
    <xf numFmtId="0" fontId="5" fillId="4" borderId="20" xfId="0" applyFont="1" applyFill="1" applyBorder="1" applyAlignment="1"/>
    <xf numFmtId="0" fontId="6" fillId="4" borderId="21" xfId="0" applyFont="1" applyFill="1" applyBorder="1" applyAlignment="1"/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6" xfId="1" applyFont="1" applyFill="1" applyBorder="1" applyAlignment="1">
      <alignment horizontal="center"/>
    </xf>
    <xf numFmtId="0" fontId="5" fillId="2" borderId="18" xfId="0" applyFont="1" applyFill="1" applyBorder="1"/>
    <xf numFmtId="0" fontId="3" fillId="0" borderId="34" xfId="0" applyFont="1" applyBorder="1" applyAlignment="1">
      <alignment horizontal="center"/>
    </xf>
    <xf numFmtId="0" fontId="7" fillId="0" borderId="18" xfId="0" applyFont="1" applyBorder="1"/>
    <xf numFmtId="0" fontId="3" fillId="0" borderId="37" xfId="0" applyFont="1" applyBorder="1" applyAlignment="1">
      <alignment horizontal="center"/>
    </xf>
    <xf numFmtId="0" fontId="7" fillId="0" borderId="28" xfId="0" applyFont="1" applyBorder="1"/>
    <xf numFmtId="0" fontId="5" fillId="0" borderId="31" xfId="0" applyFont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16" xfId="0" applyFont="1" applyFill="1" applyBorder="1" applyAlignment="1"/>
    <xf numFmtId="0" fontId="4" fillId="3" borderId="16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/>
    </xf>
    <xf numFmtId="0" fontId="3" fillId="4" borderId="38" xfId="0" applyFont="1" applyFill="1" applyBorder="1" applyAlignment="1"/>
    <xf numFmtId="164" fontId="4" fillId="0" borderId="16" xfId="0" applyNumberFormat="1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3" fillId="4" borderId="40" xfId="0" applyFont="1" applyFill="1" applyBorder="1" applyAlignment="1"/>
    <xf numFmtId="0" fontId="7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3" borderId="40" xfId="0" applyFont="1" applyFill="1" applyBorder="1" applyAlignment="1"/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20" xfId="0" applyFont="1" applyFill="1" applyBorder="1" applyAlignment="1"/>
    <xf numFmtId="0" fontId="5" fillId="4" borderId="1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0" fontId="3" fillId="2" borderId="42" xfId="0" applyFont="1" applyFill="1" applyBorder="1" applyAlignment="1">
      <alignment horizontal="right"/>
    </xf>
    <xf numFmtId="0" fontId="4" fillId="2" borderId="4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center"/>
    </xf>
    <xf numFmtId="0" fontId="3" fillId="2" borderId="38" xfId="0" applyFont="1" applyFill="1" applyBorder="1" applyAlignment="1"/>
    <xf numFmtId="0" fontId="3" fillId="0" borderId="3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38" xfId="0" applyFont="1" applyBorder="1" applyAlignment="1"/>
    <xf numFmtId="0" fontId="7" fillId="2" borderId="15" xfId="0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41" xfId="0" applyFont="1" applyFill="1" applyBorder="1" applyAlignment="1"/>
    <xf numFmtId="2" fontId="7" fillId="2" borderId="2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62" t="s">
        <v>23</v>
      </c>
      <c r="C1" s="62"/>
      <c r="D1" s="62"/>
      <c r="E1" s="2" t="s">
        <v>9</v>
      </c>
      <c r="F1" s="3"/>
      <c r="G1" s="2"/>
      <c r="H1" s="2"/>
      <c r="I1" s="2" t="s">
        <v>1</v>
      </c>
      <c r="J1" s="4">
        <v>45023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38"/>
      <c r="B3" s="39"/>
      <c r="C3" s="40"/>
      <c r="D3" s="38"/>
      <c r="E3" s="38"/>
      <c r="F3" s="38"/>
      <c r="G3" s="38"/>
      <c r="H3" s="38"/>
      <c r="I3" s="38"/>
      <c r="J3" s="38"/>
      <c r="K3" s="38"/>
    </row>
    <row r="4" spans="1:11" ht="16.2" thickBot="1">
      <c r="A4" s="53"/>
      <c r="B4" s="133"/>
      <c r="C4" s="24" t="s">
        <v>26</v>
      </c>
      <c r="D4" s="108"/>
      <c r="E4" s="51"/>
      <c r="F4" s="41"/>
      <c r="G4" s="24"/>
      <c r="H4" s="125" t="s">
        <v>22</v>
      </c>
      <c r="I4" s="126"/>
      <c r="J4" s="127"/>
      <c r="K4" s="52" t="s">
        <v>27</v>
      </c>
    </row>
    <row r="5" spans="1:11" ht="16.2" thickBot="1">
      <c r="A5" s="134" t="s">
        <v>18</v>
      </c>
      <c r="B5" s="135"/>
      <c r="C5" s="64" t="s">
        <v>28</v>
      </c>
      <c r="D5" s="109" t="s">
        <v>19</v>
      </c>
      <c r="E5" s="64" t="s">
        <v>20</v>
      </c>
      <c r="F5" s="63" t="s">
        <v>10</v>
      </c>
      <c r="G5" s="64" t="s">
        <v>21</v>
      </c>
      <c r="H5" s="63" t="s">
        <v>2</v>
      </c>
      <c r="I5" s="26" t="s">
        <v>3</v>
      </c>
      <c r="J5" s="63" t="s">
        <v>4</v>
      </c>
      <c r="K5" s="72" t="s">
        <v>29</v>
      </c>
    </row>
    <row r="6" spans="1:11" ht="30.75" customHeight="1">
      <c r="A6" s="136"/>
      <c r="B6" s="54"/>
      <c r="C6" s="22">
        <v>13</v>
      </c>
      <c r="D6" s="42" t="s">
        <v>7</v>
      </c>
      <c r="E6" s="35" t="s">
        <v>37</v>
      </c>
      <c r="F6" s="28">
        <v>60</v>
      </c>
      <c r="G6" s="137"/>
      <c r="H6" s="29">
        <v>1.1200000000000001</v>
      </c>
      <c r="I6" s="30">
        <v>4.2699999999999996</v>
      </c>
      <c r="J6" s="31">
        <v>6.02</v>
      </c>
      <c r="K6" s="43">
        <v>68.62</v>
      </c>
    </row>
    <row r="7" spans="1:11" ht="15.6">
      <c r="A7" s="136"/>
      <c r="B7" s="138" t="s">
        <v>31</v>
      </c>
      <c r="C7" s="78">
        <v>153</v>
      </c>
      <c r="D7" s="80" t="s">
        <v>8</v>
      </c>
      <c r="E7" s="139" t="s">
        <v>38</v>
      </c>
      <c r="F7" s="79">
        <v>90</v>
      </c>
      <c r="G7" s="119"/>
      <c r="H7" s="128">
        <v>12.52</v>
      </c>
      <c r="I7" s="129">
        <v>10</v>
      </c>
      <c r="J7" s="130">
        <v>12.3</v>
      </c>
      <c r="K7" s="140">
        <v>190.38</v>
      </c>
    </row>
    <row r="8" spans="1:11" ht="15.6">
      <c r="A8" s="136"/>
      <c r="B8" s="141" t="s">
        <v>32</v>
      </c>
      <c r="C8" s="81">
        <v>89</v>
      </c>
      <c r="D8" s="142" t="s">
        <v>8</v>
      </c>
      <c r="E8" s="82" t="s">
        <v>39</v>
      </c>
      <c r="F8" s="117">
        <v>90</v>
      </c>
      <c r="G8" s="141"/>
      <c r="H8" s="83">
        <v>18.13</v>
      </c>
      <c r="I8" s="84">
        <v>17.05</v>
      </c>
      <c r="J8" s="85">
        <v>3.69</v>
      </c>
      <c r="K8" s="86">
        <v>240.96</v>
      </c>
    </row>
    <row r="9" spans="1:11" ht="15.6">
      <c r="A9" s="136"/>
      <c r="B9" s="67"/>
      <c r="C9" s="66">
        <v>53</v>
      </c>
      <c r="D9" s="49" t="s">
        <v>24</v>
      </c>
      <c r="E9" s="55" t="s">
        <v>30</v>
      </c>
      <c r="F9" s="32">
        <v>150</v>
      </c>
      <c r="G9" s="48"/>
      <c r="H9" s="59">
        <v>3.34</v>
      </c>
      <c r="I9" s="25">
        <v>4.91</v>
      </c>
      <c r="J9" s="60">
        <v>33.93</v>
      </c>
      <c r="K9" s="33">
        <v>191.49</v>
      </c>
    </row>
    <row r="10" spans="1:11" ht="15.6">
      <c r="A10" s="136"/>
      <c r="B10" s="116"/>
      <c r="C10" s="69">
        <v>107</v>
      </c>
      <c r="D10" s="36" t="s">
        <v>11</v>
      </c>
      <c r="E10" s="70" t="s">
        <v>40</v>
      </c>
      <c r="F10" s="8">
        <v>200</v>
      </c>
      <c r="G10" s="61"/>
      <c r="H10" s="13">
        <v>1</v>
      </c>
      <c r="I10" s="14">
        <v>0.2</v>
      </c>
      <c r="J10" s="15">
        <v>20.2</v>
      </c>
      <c r="K10" s="45">
        <v>92</v>
      </c>
    </row>
    <row r="11" spans="1:11" ht="15.6">
      <c r="A11" s="136"/>
      <c r="B11" s="67"/>
      <c r="C11" s="33">
        <v>119</v>
      </c>
      <c r="D11" s="36" t="s">
        <v>14</v>
      </c>
      <c r="E11" s="34" t="s">
        <v>12</v>
      </c>
      <c r="F11" s="68">
        <v>20</v>
      </c>
      <c r="G11" s="12"/>
      <c r="H11" s="13">
        <v>1.52</v>
      </c>
      <c r="I11" s="14">
        <v>0.16</v>
      </c>
      <c r="J11" s="15">
        <v>9.84</v>
      </c>
      <c r="K11" s="110">
        <v>47</v>
      </c>
    </row>
    <row r="12" spans="1:11" ht="15.6">
      <c r="A12" s="136"/>
      <c r="B12" s="67"/>
      <c r="C12" s="12">
        <v>120</v>
      </c>
      <c r="D12" s="36" t="s">
        <v>15</v>
      </c>
      <c r="E12" s="34" t="s">
        <v>13</v>
      </c>
      <c r="F12" s="8">
        <v>20</v>
      </c>
      <c r="G12" s="61"/>
      <c r="H12" s="13">
        <v>1.32</v>
      </c>
      <c r="I12" s="14">
        <v>0.24</v>
      </c>
      <c r="J12" s="15">
        <v>8.0399999999999991</v>
      </c>
      <c r="K12" s="143">
        <v>39.6</v>
      </c>
    </row>
    <row r="13" spans="1:11" ht="15.6">
      <c r="A13" s="77" t="s">
        <v>5</v>
      </c>
      <c r="B13" s="138" t="s">
        <v>31</v>
      </c>
      <c r="C13" s="131"/>
      <c r="D13" s="80"/>
      <c r="E13" s="120" t="s">
        <v>16</v>
      </c>
      <c r="F13" s="144">
        <f>F6+F7+F9+F10+F11+F12</f>
        <v>540</v>
      </c>
      <c r="G13" s="145"/>
      <c r="H13" s="89">
        <f t="shared" ref="H13:K13" si="0">H6+H7+H9+H10+H11+H12</f>
        <v>20.82</v>
      </c>
      <c r="I13" s="90">
        <f t="shared" si="0"/>
        <v>19.779999999999998</v>
      </c>
      <c r="J13" s="91">
        <f t="shared" si="0"/>
        <v>90.330000000000013</v>
      </c>
      <c r="K13" s="88">
        <f t="shared" si="0"/>
        <v>629.09</v>
      </c>
    </row>
    <row r="14" spans="1:11" ht="30.75" customHeight="1">
      <c r="A14" s="115"/>
      <c r="B14" s="141" t="s">
        <v>32</v>
      </c>
      <c r="C14" s="92"/>
      <c r="D14" s="146"/>
      <c r="E14" s="121" t="s">
        <v>16</v>
      </c>
      <c r="F14" s="147">
        <f>F6+F8+F9+F10+F11+F12</f>
        <v>540</v>
      </c>
      <c r="G14" s="148"/>
      <c r="H14" s="149">
        <f t="shared" ref="H14:K14" si="1">H6+H8+H9+H10+H11+H12</f>
        <v>26.43</v>
      </c>
      <c r="I14" s="150">
        <f t="shared" si="1"/>
        <v>26.83</v>
      </c>
      <c r="J14" s="151">
        <f t="shared" si="1"/>
        <v>81.72</v>
      </c>
      <c r="K14" s="93">
        <f t="shared" si="1"/>
        <v>679.67000000000007</v>
      </c>
    </row>
    <row r="15" spans="1:11" ht="60.75" customHeight="1">
      <c r="A15" s="115"/>
      <c r="B15" s="138" t="s">
        <v>31</v>
      </c>
      <c r="C15" s="94"/>
      <c r="D15" s="152"/>
      <c r="E15" s="122" t="s">
        <v>17</v>
      </c>
      <c r="F15" s="153"/>
      <c r="G15" s="154"/>
      <c r="H15" s="155"/>
      <c r="I15" s="156"/>
      <c r="J15" s="157"/>
      <c r="K15" s="158">
        <f>K13/23.5</f>
        <v>26.769787234042553</v>
      </c>
    </row>
    <row r="16" spans="1:11" ht="16.2" thickBot="1">
      <c r="A16" s="115"/>
      <c r="B16" s="159" t="s">
        <v>32</v>
      </c>
      <c r="C16" s="95"/>
      <c r="D16" s="160"/>
      <c r="E16" s="124" t="s">
        <v>17</v>
      </c>
      <c r="F16" s="161"/>
      <c r="G16" s="123"/>
      <c r="H16" s="162"/>
      <c r="I16" s="163"/>
      <c r="J16" s="164"/>
      <c r="K16" s="165">
        <f>K14/23.5</f>
        <v>28.922127659574471</v>
      </c>
    </row>
    <row r="17" spans="1:11" ht="45.75" customHeight="1">
      <c r="A17" s="76" t="s">
        <v>6</v>
      </c>
      <c r="B17" s="22"/>
      <c r="C17" s="166">
        <v>28</v>
      </c>
      <c r="D17" s="167" t="s">
        <v>7</v>
      </c>
      <c r="E17" s="168" t="s">
        <v>35</v>
      </c>
      <c r="F17" s="65">
        <v>60</v>
      </c>
      <c r="G17" s="169"/>
      <c r="H17" s="170">
        <v>0.48</v>
      </c>
      <c r="I17" s="171">
        <v>0.6</v>
      </c>
      <c r="J17" s="172">
        <v>1.56</v>
      </c>
      <c r="K17" s="173">
        <v>8.4</v>
      </c>
    </row>
    <row r="18" spans="1:11" ht="31.2">
      <c r="A18" s="115"/>
      <c r="B18" s="66"/>
      <c r="C18" s="27">
        <v>40</v>
      </c>
      <c r="D18" s="174" t="s">
        <v>25</v>
      </c>
      <c r="E18" s="175" t="s">
        <v>41</v>
      </c>
      <c r="F18" s="176">
        <v>200</v>
      </c>
      <c r="G18" s="27"/>
      <c r="H18" s="74">
        <v>4.9400000000000004</v>
      </c>
      <c r="I18" s="75">
        <v>4.7</v>
      </c>
      <c r="J18" s="177">
        <v>13.19</v>
      </c>
      <c r="K18" s="69">
        <v>114.69</v>
      </c>
    </row>
    <row r="19" spans="1:11" ht="15.6">
      <c r="A19" s="118"/>
      <c r="B19" s="66"/>
      <c r="C19" s="27">
        <v>86</v>
      </c>
      <c r="D19" s="178" t="s">
        <v>8</v>
      </c>
      <c r="E19" s="73" t="s">
        <v>42</v>
      </c>
      <c r="F19" s="176">
        <v>240</v>
      </c>
      <c r="G19" s="27"/>
      <c r="H19" s="13">
        <v>20.149999999999999</v>
      </c>
      <c r="I19" s="14">
        <v>19.079999999999998</v>
      </c>
      <c r="J19" s="44">
        <v>24.59</v>
      </c>
      <c r="K19" s="45">
        <v>350.62</v>
      </c>
    </row>
    <row r="20" spans="1:11" ht="15.6">
      <c r="A20" s="87"/>
      <c r="B20" s="12"/>
      <c r="C20" s="32">
        <v>102</v>
      </c>
      <c r="D20" s="179" t="s">
        <v>11</v>
      </c>
      <c r="E20" s="37" t="s">
        <v>36</v>
      </c>
      <c r="F20" s="180">
        <v>200</v>
      </c>
      <c r="G20" s="32"/>
      <c r="H20" s="13">
        <v>0.83</v>
      </c>
      <c r="I20" s="14">
        <v>0.04</v>
      </c>
      <c r="J20" s="15">
        <v>15.16</v>
      </c>
      <c r="K20" s="23">
        <v>64.22</v>
      </c>
    </row>
    <row r="21" spans="1:11" ht="15.6">
      <c r="A21" s="87"/>
      <c r="B21" s="12"/>
      <c r="C21" s="50">
        <v>119</v>
      </c>
      <c r="D21" s="181" t="s">
        <v>14</v>
      </c>
      <c r="E21" s="34" t="s">
        <v>12</v>
      </c>
      <c r="F21" s="66">
        <v>45</v>
      </c>
      <c r="G21" s="27"/>
      <c r="H21" s="9">
        <v>3.42</v>
      </c>
      <c r="I21" s="10">
        <v>0.36</v>
      </c>
      <c r="J21" s="11">
        <v>22.14</v>
      </c>
      <c r="K21" s="111">
        <v>105.75</v>
      </c>
    </row>
    <row r="22" spans="1:11" ht="15.6">
      <c r="A22" s="87"/>
      <c r="B22" s="12"/>
      <c r="C22" s="16">
        <v>120</v>
      </c>
      <c r="D22" s="181" t="s">
        <v>15</v>
      </c>
      <c r="E22" s="34" t="s">
        <v>13</v>
      </c>
      <c r="F22" s="66">
        <v>25</v>
      </c>
      <c r="G22" s="27"/>
      <c r="H22" s="9">
        <v>1.65</v>
      </c>
      <c r="I22" s="10">
        <v>0.3</v>
      </c>
      <c r="J22" s="11">
        <v>10.050000000000001</v>
      </c>
      <c r="K22" s="111">
        <v>49.5</v>
      </c>
    </row>
    <row r="23" spans="1:11" ht="15.6">
      <c r="A23" s="118"/>
      <c r="B23" s="66"/>
      <c r="C23" s="27"/>
      <c r="D23" s="178"/>
      <c r="E23" s="46" t="s">
        <v>16</v>
      </c>
      <c r="F23" s="182">
        <f>SUM(F17:F22)</f>
        <v>770</v>
      </c>
      <c r="G23" s="27"/>
      <c r="H23" s="9">
        <f>H17+H18+H19+H20+H21+H22</f>
        <v>31.47</v>
      </c>
      <c r="I23" s="10">
        <f t="shared" ref="I23:J23" si="2">I17+I18+I19+I20+I21+I22</f>
        <v>25.08</v>
      </c>
      <c r="J23" s="71">
        <f t="shared" si="2"/>
        <v>86.69</v>
      </c>
      <c r="K23" s="183">
        <f>K17+K18+K19+K20+K21+K22</f>
        <v>693.18000000000006</v>
      </c>
    </row>
    <row r="24" spans="1:11" ht="16.2" thickBot="1">
      <c r="A24" s="132"/>
      <c r="B24" s="57"/>
      <c r="C24" s="184"/>
      <c r="D24" s="185"/>
      <c r="E24" s="47" t="s">
        <v>17</v>
      </c>
      <c r="F24" s="56"/>
      <c r="G24" s="58"/>
      <c r="H24" s="112"/>
      <c r="I24" s="113"/>
      <c r="J24" s="114"/>
      <c r="K24" s="186">
        <f>K23/23.5</f>
        <v>29.497021276595749</v>
      </c>
    </row>
    <row r="25" spans="1:11">
      <c r="A25" s="17"/>
      <c r="B25" s="96"/>
      <c r="C25" s="18"/>
      <c r="D25" s="17"/>
      <c r="E25" s="19"/>
      <c r="F25" s="17"/>
      <c r="G25" s="19"/>
      <c r="H25" s="20"/>
      <c r="I25" s="19"/>
      <c r="J25" s="17"/>
      <c r="K25" s="21"/>
    </row>
    <row r="26" spans="1:11" ht="18">
      <c r="B26" s="96"/>
      <c r="C26" s="107"/>
      <c r="D26" s="103"/>
      <c r="E26" s="101"/>
      <c r="F26" s="102"/>
      <c r="G26" s="103"/>
      <c r="H26" s="103"/>
      <c r="I26" s="103"/>
      <c r="J26" s="103"/>
    </row>
    <row r="27" spans="1:11" ht="18">
      <c r="B27" s="96"/>
      <c r="C27" s="107"/>
      <c r="D27" s="103"/>
      <c r="E27" s="101"/>
      <c r="F27" s="102"/>
      <c r="G27" s="103"/>
      <c r="H27" s="103"/>
      <c r="I27" s="103"/>
      <c r="J27" s="103"/>
    </row>
    <row r="28" spans="1:11" ht="18">
      <c r="A28" s="97" t="s">
        <v>33</v>
      </c>
      <c r="B28" s="98"/>
      <c r="C28" s="99"/>
      <c r="D28" s="100"/>
      <c r="E28" s="101"/>
      <c r="F28" s="102"/>
      <c r="G28" s="103"/>
      <c r="H28" s="103"/>
      <c r="I28" s="103"/>
      <c r="J28" s="103"/>
    </row>
    <row r="29" spans="1:11">
      <c r="A29" s="104" t="s">
        <v>34</v>
      </c>
      <c r="B29" s="105"/>
      <c r="C29" s="106"/>
      <c r="D29" s="106"/>
      <c r="E29" s="103"/>
      <c r="F29" s="103"/>
      <c r="G29" s="103"/>
      <c r="H29" s="103"/>
      <c r="I29" s="103"/>
      <c r="J29" s="103"/>
    </row>
    <row r="30" spans="1:11">
      <c r="A30" s="103"/>
      <c r="B30" s="187"/>
      <c r="C30" s="188"/>
      <c r="D30" s="103"/>
      <c r="E30" s="103"/>
      <c r="F30" s="103"/>
      <c r="G30" s="103"/>
      <c r="H30" s="103"/>
      <c r="I30" s="103"/>
      <c r="J30" s="103"/>
    </row>
    <row r="31" spans="1:11">
      <c r="B31" s="96"/>
      <c r="C31" s="107"/>
      <c r="D31" s="103"/>
      <c r="E31" s="103"/>
      <c r="F31" s="103"/>
      <c r="G31" s="103"/>
      <c r="H31" s="103"/>
      <c r="I31" s="103"/>
      <c r="J31" s="10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2023-04-08T07:34:26Z</dcterms:modified>
</cp:coreProperties>
</file>