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/>
  <c r="K22"/>
  <c r="K24" s="1"/>
  <c r="J22"/>
  <c r="I22"/>
  <c r="H22"/>
  <c r="F22"/>
  <c r="K21"/>
  <c r="J21"/>
  <c r="I21"/>
  <c r="H21"/>
  <c r="F21"/>
  <c r="K11"/>
  <c r="K10"/>
  <c r="J10"/>
  <c r="I10"/>
  <c r="H10"/>
  <c r="F10"/>
</calcChain>
</file>

<file path=xl/sharedStrings.xml><?xml version="1.0" encoding="utf-8"?>
<sst xmlns="http://schemas.openxmlformats.org/spreadsheetml/2006/main" count="61" uniqueCount="46">
  <si>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</si>
  <si>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</si>
  <si>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</si>
  <si>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</si>
  <si>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</si>
  <si>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</si>
  <si>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</si>
  <si>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</si>
  <si>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</si>
  <si>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Отд./корп</t>
  </si>
  <si>
    <t>Выход, г</t>
  </si>
  <si>
    <t>Хлеб пшеничный</t>
  </si>
  <si>
    <t>Хлеб ржаной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</si>
  <si>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</si>
  <si>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</si>
  <si>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</si>
  <si>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</si>
  <si>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</si>
  <si>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</si>
  <si>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</si>
  <si>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</si>
  <si>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</si>
  <si>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МБОУ "Туратская ООШ" Яйский МО</t>
  </si>
  <si>
    <t>гарнир</t>
  </si>
  <si>
    <t>1 блюдо</t>
  </si>
  <si>
    <t>№</t>
  </si>
  <si>
    <t>Энергетическая</t>
  </si>
  <si>
    <t>рецептуры</t>
  </si>
  <si>
    <t>ценность, ккал</t>
  </si>
  <si>
    <t>Фрукты в ассортименте (груша)</t>
  </si>
  <si>
    <t>горячее блюдо</t>
  </si>
  <si>
    <t>гор. Напиток</t>
  </si>
  <si>
    <t xml:space="preserve">Чай с сахаром </t>
  </si>
  <si>
    <t>Батон пшеничный</t>
  </si>
  <si>
    <t>п/к*</t>
  </si>
  <si>
    <t>о/о**</t>
  </si>
  <si>
    <t>п/к* - полный комплект оборудования (УКМ, мясорубка)</t>
  </si>
  <si>
    <t>о/о** - отсутствие оборудования (УКМ, мясорубка)</t>
  </si>
  <si>
    <t>Омлет  с сыром</t>
  </si>
  <si>
    <t>Какао с молоком</t>
  </si>
  <si>
    <t>Фрукты в ассортименте (яблоко)</t>
  </si>
  <si>
    <t>Борщ с мясом и сметаной</t>
  </si>
  <si>
    <t>Биточек из рыбы NEW</t>
  </si>
  <si>
    <t>Рыба запеченная под сырно - овощной шапкой</t>
  </si>
  <si>
    <t>Сложный гарнир №8 (картофельное пюре, капуста брокколи тушеная) NEW</t>
  </si>
  <si>
    <t>Рагу овощное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</si>
</sst>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8" fillId="0" borderId="0" xfId="0" applyFont="1" applyBorder="1"/>
    <xf numFmtId="164" fontId="0" fillId="0" borderId="0" xfId="0" applyNumberFormat="1" applyFont="1"/>
    <xf numFmtId="0" fontId="3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14" xfId="0" applyFont="1" applyBorder="1" applyAlignment="1"/>
    <xf numFmtId="0" fontId="3" fillId="2" borderId="16" xfId="0" applyFont="1" applyFill="1" applyBorder="1" applyAlignment="1"/>
    <xf numFmtId="0" fontId="3" fillId="0" borderId="17" xfId="0" applyFont="1" applyBorder="1" applyAlignment="1"/>
    <xf numFmtId="0" fontId="3" fillId="0" borderId="16" xfId="0" applyFont="1" applyFill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1" xfId="0" applyFont="1" applyBorder="1" applyAlignment="1"/>
    <xf numFmtId="0" fontId="3" fillId="0" borderId="14" xfId="0" applyFont="1" applyBorder="1" applyAlignment="1">
      <alignment wrapText="1"/>
    </xf>
    <xf numFmtId="0" fontId="3" fillId="0" borderId="3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3" xfId="0" applyFont="1" applyBorder="1" applyAlignment="1"/>
    <xf numFmtId="0" fontId="6" fillId="0" borderId="13" xfId="0" applyFont="1" applyBorder="1" applyAlignment="1"/>
    <xf numFmtId="0" fontId="3" fillId="0" borderId="16" xfId="0" applyFont="1" applyFill="1" applyBorder="1" applyAlignment="1">
      <alignment horizontal="center" wrapText="1"/>
    </xf>
    <xf numFmtId="0" fontId="3" fillId="0" borderId="33" xfId="0" applyFont="1" applyBorder="1" applyAlignment="1"/>
    <xf numFmtId="0" fontId="3" fillId="0" borderId="17" xfId="0" applyFont="1" applyBorder="1" applyAlignment="1">
      <alignment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/>
    <xf numFmtId="0" fontId="3" fillId="0" borderId="17" xfId="0" applyFont="1" applyBorder="1" applyAlignment="1">
      <alignment horizontal="center" wrapText="1"/>
    </xf>
    <xf numFmtId="0" fontId="6" fillId="2" borderId="17" xfId="0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3" fillId="0" borderId="16" xfId="0" applyFont="1" applyBorder="1" applyAlignment="1">
      <alignment wrapText="1"/>
    </xf>
    <xf numFmtId="0" fontId="4" fillId="2" borderId="27" xfId="0" applyFont="1" applyFill="1" applyBorder="1" applyAlignment="1">
      <alignment horizontal="center"/>
    </xf>
    <xf numFmtId="0" fontId="6" fillId="0" borderId="18" xfId="0" applyFont="1" applyBorder="1" applyAlignment="1"/>
    <xf numFmtId="0" fontId="3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wrapText="1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/>
    <xf numFmtId="0" fontId="3" fillId="4" borderId="16" xfId="0" applyFont="1" applyFill="1" applyBorder="1" applyAlignment="1">
      <alignment wrapText="1"/>
    </xf>
    <xf numFmtId="0" fontId="3" fillId="4" borderId="17" xfId="0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0" fillId="3" borderId="0" xfId="0" applyFill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12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0" borderId="0" xfId="0" applyAlignment="1">
      <alignment horizontal="center"/>
    </xf>
    <xf numFmtId="0" fontId="9" fillId="0" borderId="13" xfId="0" applyFont="1" applyBorder="1" applyAlignment="1"/>
    <xf numFmtId="0" fontId="7" fillId="0" borderId="18" xfId="0" applyFont="1" applyBorder="1" applyAlignment="1"/>
    <xf numFmtId="0" fontId="3" fillId="0" borderId="0" xfId="0" applyFont="1" applyBorder="1"/>
    <xf numFmtId="0" fontId="3" fillId="2" borderId="0" xfId="0" applyFont="1" applyFill="1" applyBorder="1"/>
    <xf numFmtId="0" fontId="4" fillId="2" borderId="39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28" xfId="0" applyFont="1" applyFill="1" applyBorder="1"/>
    <xf numFmtId="0" fontId="4" fillId="0" borderId="39" xfId="1" applyFont="1" applyBorder="1" applyAlignment="1">
      <alignment horizontal="center"/>
    </xf>
    <xf numFmtId="0" fontId="5" fillId="2" borderId="28" xfId="0" applyFont="1" applyFill="1" applyBorder="1"/>
    <xf numFmtId="0" fontId="6" fillId="3" borderId="16" xfId="0" applyFont="1" applyFill="1" applyBorder="1" applyAlignment="1"/>
    <xf numFmtId="0" fontId="6" fillId="4" borderId="16" xfId="0" applyFont="1" applyFill="1" applyBorder="1" applyAlignment="1"/>
    <xf numFmtId="164" fontId="7" fillId="3" borderId="42" xfId="0" applyNumberFormat="1" applyFont="1" applyFill="1" applyBorder="1" applyAlignment="1">
      <alignment horizontal="center"/>
    </xf>
    <xf numFmtId="164" fontId="7" fillId="4" borderId="43" xfId="0" applyNumberFormat="1" applyFont="1" applyFill="1" applyBorder="1" applyAlignment="1">
      <alignment horizontal="center"/>
    </xf>
    <xf numFmtId="0" fontId="8" fillId="0" borderId="0" xfId="0" applyFont="1"/>
    <xf numFmtId="0" fontId="12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/>
    <xf numFmtId="0" fontId="7" fillId="0" borderId="44" xfId="0" applyFont="1" applyBorder="1"/>
    <xf numFmtId="0" fontId="3" fillId="0" borderId="13" xfId="0" applyFont="1" applyBorder="1" applyAlignment="1">
      <alignment horizontal="center"/>
    </xf>
    <xf numFmtId="0" fontId="6" fillId="0" borderId="22" xfId="0" applyFont="1" applyBorder="1" applyAlignment="1"/>
    <xf numFmtId="0" fontId="6" fillId="0" borderId="23" xfId="0" applyFont="1" applyBorder="1" applyAlignment="1"/>
    <xf numFmtId="0" fontId="6" fillId="0" borderId="24" xfId="0" applyFont="1" applyBorder="1" applyAlignment="1"/>
    <xf numFmtId="0" fontId="7" fillId="0" borderId="45" xfId="0" applyFont="1" applyBorder="1"/>
    <xf numFmtId="0" fontId="3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64" fontId="7" fillId="2" borderId="16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2" xfId="0" applyFont="1" applyFill="1" applyBorder="1" applyAlignment="1"/>
    <xf numFmtId="0" fontId="6" fillId="2" borderId="41" xfId="0" applyFont="1" applyFill="1" applyBorder="1" applyAlignment="1"/>
    <xf numFmtId="0" fontId="3" fillId="2" borderId="4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/>
    <xf numFmtId="164" fontId="4" fillId="0" borderId="26" xfId="0" applyNumberFormat="1" applyFont="1" applyBorder="1" applyAlignment="1">
      <alignment horizontal="center"/>
    </xf>
    <xf numFmtId="0" fontId="3" fillId="0" borderId="15" xfId="0" applyFont="1" applyFill="1" applyBorder="1" applyAlignment="1"/>
    <xf numFmtId="0" fontId="3" fillId="3" borderId="15" xfId="0" applyFont="1" applyFill="1" applyBorder="1" applyAlignment="1"/>
    <xf numFmtId="0" fontId="4" fillId="3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39" xfId="0" applyFont="1" applyFill="1" applyBorder="1" applyAlignment="1">
      <alignment horizontal="center" wrapText="1"/>
    </xf>
    <xf numFmtId="0" fontId="3" fillId="4" borderId="15" xfId="0" applyFont="1" applyFill="1" applyBorder="1" applyAlignment="1"/>
    <xf numFmtId="0" fontId="4" fillId="4" borderId="7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9" xfId="0" applyFont="1" applyFill="1" applyBorder="1" applyAlignment="1">
      <alignment horizontal="center" wrapText="1"/>
    </xf>
    <xf numFmtId="0" fontId="4" fillId="3" borderId="27" xfId="1" applyFont="1" applyFill="1" applyBorder="1" applyAlignment="1">
      <alignment horizontal="center"/>
    </xf>
    <xf numFmtId="0" fontId="4" fillId="3" borderId="16" xfId="1" applyFont="1" applyFill="1" applyBorder="1" applyAlignment="1">
      <alignment horizontal="center"/>
    </xf>
    <xf numFmtId="0" fontId="4" fillId="4" borderId="27" xfId="1" applyFont="1" applyFill="1" applyBorder="1" applyAlignment="1">
      <alignment horizontal="center"/>
    </xf>
    <xf numFmtId="0" fontId="4" fillId="4" borderId="16" xfId="1" applyFont="1" applyFill="1" applyBorder="1" applyAlignment="1">
      <alignment horizontal="center"/>
    </xf>
    <xf numFmtId="0" fontId="3" fillId="2" borderId="15" xfId="0" applyFont="1" applyFill="1" applyBorder="1" applyAlignment="1"/>
    <xf numFmtId="0" fontId="5" fillId="3" borderId="16" xfId="0" applyFont="1" applyFill="1" applyBorder="1" applyAlignment="1">
      <alignment horizontal="center"/>
    </xf>
    <xf numFmtId="0" fontId="5" fillId="3" borderId="15" xfId="0" applyFont="1" applyFill="1" applyBorder="1" applyAlignment="1"/>
    <xf numFmtId="0" fontId="3" fillId="4" borderId="4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40" xfId="0" applyFont="1" applyFill="1" applyBorder="1" applyAlignment="1"/>
    <xf numFmtId="0" fontId="3" fillId="3" borderId="4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40" xfId="0" applyFont="1" applyFill="1" applyBorder="1" applyAlignment="1"/>
    <xf numFmtId="0" fontId="5" fillId="2" borderId="18" xfId="0" applyFont="1" applyFill="1" applyBorder="1"/>
    <xf numFmtId="0" fontId="5" fillId="4" borderId="21" xfId="0" applyFont="1" applyFill="1" applyBorder="1" applyAlignment="1">
      <alignment horizontal="center"/>
    </xf>
    <xf numFmtId="0" fontId="5" fillId="4" borderId="19" xfId="0" applyFont="1" applyFill="1" applyBorder="1" applyAlignment="1"/>
    <xf numFmtId="0" fontId="6" fillId="4" borderId="18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zoomScale="60" zoomScaleNormal="60" workbookViewId="0">
      <selection activeCell="J1" sqref="J1"/>
    </sheetView>
  </sheetViews>
  <sheetFormatPr defaultRowHeight="14.4"/>
  <cols>
    <col min="1" max="1" width="16.88671875" customWidth="1"/>
    <col min="2" max="2" width="11.5546875" customWidth="1"/>
    <col min="3" max="3" width="8" customWidth="1"/>
    <col min="4" max="4" width="20" customWidth="1"/>
    <col min="5" max="5" width="35.109375" customWidth="1"/>
    <col min="7" max="7" width="9.6640625" customWidth="1"/>
    <col min="8" max="8" width="7.6640625" customWidth="1"/>
    <col min="9" max="9" width="7.88671875" customWidth="1"/>
    <col min="10" max="10" width="15.44140625" customWidth="1"/>
    <col min="11" max="11" width="19.33203125" customWidth="1"/>
  </cols>
  <sheetData>
    <row r="1" spans="1:11">
      <c r="A1" s="1" t="s">
        <v>0</v>
      </c>
      <c r="B1" s="59" t="s">
        <v>22</v>
      </c>
      <c r="C1" s="59"/>
      <c r="D1" s="59"/>
      <c r="E1" s="2" t="s">
        <v>9</v>
      </c>
      <c r="F1" s="3"/>
      <c r="G1" s="2"/>
      <c r="H1" s="2"/>
      <c r="I1" s="2" t="s">
        <v>1</v>
      </c>
      <c r="J1" s="4">
        <v>45022</v>
      </c>
    </row>
    <row r="2" spans="1:11" ht="7.5" customHeigh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customHeight="1" thickBot="1">
      <c r="A3" s="40"/>
      <c r="B3" s="41"/>
      <c r="C3" s="42"/>
      <c r="D3" s="40"/>
      <c r="E3" s="40"/>
      <c r="F3" s="40"/>
      <c r="G3" s="40"/>
      <c r="H3" s="40"/>
      <c r="I3" s="40"/>
      <c r="J3" s="40"/>
      <c r="K3" s="40"/>
    </row>
    <row r="4" spans="1:11" ht="16.2" thickBot="1">
      <c r="A4" s="134"/>
      <c r="B4" s="135"/>
      <c r="C4" s="43" t="s">
        <v>25</v>
      </c>
      <c r="D4" s="116"/>
      <c r="E4" s="54"/>
      <c r="F4" s="43"/>
      <c r="G4" s="22"/>
      <c r="H4" s="136" t="s">
        <v>21</v>
      </c>
      <c r="I4" s="137"/>
      <c r="J4" s="138"/>
      <c r="K4" s="55" t="s">
        <v>26</v>
      </c>
    </row>
    <row r="5" spans="1:11" ht="16.2" thickBot="1">
      <c r="A5" s="139" t="s">
        <v>17</v>
      </c>
      <c r="B5" s="140"/>
      <c r="C5" s="60" t="s">
        <v>27</v>
      </c>
      <c r="D5" s="117" t="s">
        <v>18</v>
      </c>
      <c r="E5" s="61" t="s">
        <v>19</v>
      </c>
      <c r="F5" s="60" t="s">
        <v>10</v>
      </c>
      <c r="G5" s="61" t="s">
        <v>20</v>
      </c>
      <c r="H5" s="141" t="s">
        <v>2</v>
      </c>
      <c r="I5" s="26" t="s">
        <v>3</v>
      </c>
      <c r="J5" s="60" t="s">
        <v>4</v>
      </c>
      <c r="K5" s="72" t="s">
        <v>28</v>
      </c>
    </row>
    <row r="6" spans="1:11" ht="30.75" customHeight="1">
      <c r="A6" s="118" t="s">
        <v>5</v>
      </c>
      <c r="B6" s="21"/>
      <c r="C6" s="62">
        <v>25</v>
      </c>
      <c r="D6" s="57" t="s">
        <v>7</v>
      </c>
      <c r="E6" s="45" t="s">
        <v>29</v>
      </c>
      <c r="F6" s="46">
        <v>150</v>
      </c>
      <c r="G6" s="21"/>
      <c r="H6" s="50">
        <v>0.6</v>
      </c>
      <c r="I6" s="51">
        <v>0.45</v>
      </c>
      <c r="J6" s="52">
        <v>15.45</v>
      </c>
      <c r="K6" s="47">
        <v>70.5</v>
      </c>
    </row>
    <row r="7" spans="1:11" ht="15.6">
      <c r="A7" s="119"/>
      <c r="B7" s="63"/>
      <c r="C7" s="63">
        <v>67</v>
      </c>
      <c r="D7" s="35" t="s">
        <v>30</v>
      </c>
      <c r="E7" s="64" t="s">
        <v>38</v>
      </c>
      <c r="F7" s="63">
        <v>150</v>
      </c>
      <c r="G7" s="64"/>
      <c r="H7" s="8">
        <v>18.86</v>
      </c>
      <c r="I7" s="9">
        <v>20.22</v>
      </c>
      <c r="J7" s="71">
        <v>2.79</v>
      </c>
      <c r="K7" s="86">
        <v>270.32</v>
      </c>
    </row>
    <row r="8" spans="1:11" ht="15.6">
      <c r="A8" s="119"/>
      <c r="B8" s="63"/>
      <c r="C8" s="11">
        <v>115</v>
      </c>
      <c r="D8" s="33" t="s">
        <v>31</v>
      </c>
      <c r="E8" s="36" t="s">
        <v>39</v>
      </c>
      <c r="F8" s="142">
        <v>200</v>
      </c>
      <c r="G8" s="15"/>
      <c r="H8" s="8">
        <v>6.64</v>
      </c>
      <c r="I8" s="9">
        <v>5.15</v>
      </c>
      <c r="J8" s="71">
        <v>16.809999999999999</v>
      </c>
      <c r="K8" s="86">
        <v>141.19</v>
      </c>
    </row>
    <row r="9" spans="1:11" ht="31.2">
      <c r="A9" s="119"/>
      <c r="B9" s="63"/>
      <c r="C9" s="53">
        <v>121</v>
      </c>
      <c r="D9" s="70" t="s">
        <v>33</v>
      </c>
      <c r="E9" s="58" t="s">
        <v>33</v>
      </c>
      <c r="F9" s="38">
        <v>30</v>
      </c>
      <c r="G9" s="15"/>
      <c r="H9" s="12">
        <v>2.25</v>
      </c>
      <c r="I9" s="13">
        <v>0.87</v>
      </c>
      <c r="J9" s="48">
        <v>14.94</v>
      </c>
      <c r="K9" s="49">
        <v>78.599999999999994</v>
      </c>
    </row>
    <row r="10" spans="1:11" ht="15.6">
      <c r="A10" s="119"/>
      <c r="B10" s="63"/>
      <c r="C10" s="63"/>
      <c r="D10" s="35"/>
      <c r="E10" s="66" t="s">
        <v>15</v>
      </c>
      <c r="F10" s="39">
        <f>SUM(F6:F9)</f>
        <v>530</v>
      </c>
      <c r="G10" s="27"/>
      <c r="H10" s="67">
        <f t="shared" ref="H10:K10" si="0">SUM(H6:H9)</f>
        <v>28.35</v>
      </c>
      <c r="I10" s="68">
        <f t="shared" si="0"/>
        <v>26.69</v>
      </c>
      <c r="J10" s="121">
        <f t="shared" si="0"/>
        <v>49.989999999999995</v>
      </c>
      <c r="K10" s="143">
        <f t="shared" si="0"/>
        <v>560.61</v>
      </c>
    </row>
    <row r="11" spans="1:11" ht="16.2" thickBot="1">
      <c r="A11" s="119"/>
      <c r="B11" s="63"/>
      <c r="C11" s="144"/>
      <c r="D11" s="145"/>
      <c r="E11" s="146" t="s">
        <v>16</v>
      </c>
      <c r="F11" s="144"/>
      <c r="G11" s="147"/>
      <c r="H11" s="148"/>
      <c r="I11" s="149"/>
      <c r="J11" s="150"/>
      <c r="K11" s="151">
        <f>K10/23.5</f>
        <v>23.855744680851064</v>
      </c>
    </row>
    <row r="12" spans="1:11" ht="15.6">
      <c r="A12" s="122" t="s">
        <v>6</v>
      </c>
      <c r="B12" s="152"/>
      <c r="C12" s="21">
        <v>24</v>
      </c>
      <c r="D12" s="153" t="s">
        <v>7</v>
      </c>
      <c r="E12" s="34" t="s">
        <v>40</v>
      </c>
      <c r="F12" s="21">
        <v>150</v>
      </c>
      <c r="G12" s="44"/>
      <c r="H12" s="28">
        <v>0.6</v>
      </c>
      <c r="I12" s="29">
        <v>0.6</v>
      </c>
      <c r="J12" s="30">
        <v>14.7</v>
      </c>
      <c r="K12" s="154">
        <v>70.5</v>
      </c>
    </row>
    <row r="13" spans="1:11" ht="15.6">
      <c r="A13" s="123"/>
      <c r="B13" s="15"/>
      <c r="C13" s="53">
        <v>31</v>
      </c>
      <c r="D13" s="155" t="s">
        <v>24</v>
      </c>
      <c r="E13" s="37" t="s">
        <v>41</v>
      </c>
      <c r="F13" s="56">
        <v>200</v>
      </c>
      <c r="G13" s="31"/>
      <c r="H13" s="23">
        <v>5.74</v>
      </c>
      <c r="I13" s="24">
        <v>8.7799999999999994</v>
      </c>
      <c r="J13" s="25">
        <v>8.74</v>
      </c>
      <c r="K13" s="124">
        <v>138.04</v>
      </c>
    </row>
    <row r="14" spans="1:11" ht="30.75" customHeight="1">
      <c r="A14" s="125"/>
      <c r="B14" s="76" t="s">
        <v>34</v>
      </c>
      <c r="C14" s="73">
        <v>78</v>
      </c>
      <c r="D14" s="156" t="s">
        <v>8</v>
      </c>
      <c r="E14" s="74" t="s">
        <v>42</v>
      </c>
      <c r="F14" s="75">
        <v>90</v>
      </c>
      <c r="G14" s="76"/>
      <c r="H14" s="157">
        <v>14.8</v>
      </c>
      <c r="I14" s="158">
        <v>13.02</v>
      </c>
      <c r="J14" s="159">
        <v>12.17</v>
      </c>
      <c r="K14" s="160">
        <v>226.36</v>
      </c>
    </row>
    <row r="15" spans="1:11" ht="60.75" customHeight="1">
      <c r="A15" s="125"/>
      <c r="B15" s="82" t="s">
        <v>35</v>
      </c>
      <c r="C15" s="79">
        <v>148</v>
      </c>
      <c r="D15" s="161" t="s">
        <v>8</v>
      </c>
      <c r="E15" s="81" t="s">
        <v>43</v>
      </c>
      <c r="F15" s="85">
        <v>90</v>
      </c>
      <c r="G15" s="82"/>
      <c r="H15" s="162">
        <v>19.52</v>
      </c>
      <c r="I15" s="163">
        <v>10.17</v>
      </c>
      <c r="J15" s="164">
        <v>5.89</v>
      </c>
      <c r="K15" s="165">
        <v>193.12</v>
      </c>
    </row>
    <row r="16" spans="1:11" ht="46.8">
      <c r="A16" s="125"/>
      <c r="B16" s="76" t="s">
        <v>34</v>
      </c>
      <c r="C16" s="73">
        <v>312</v>
      </c>
      <c r="D16" s="156" t="s">
        <v>23</v>
      </c>
      <c r="E16" s="74" t="s">
        <v>44</v>
      </c>
      <c r="F16" s="76">
        <v>150</v>
      </c>
      <c r="G16" s="73"/>
      <c r="H16" s="77">
        <v>3.55</v>
      </c>
      <c r="I16" s="78">
        <v>7.16</v>
      </c>
      <c r="J16" s="166">
        <v>17.64</v>
      </c>
      <c r="K16" s="167">
        <v>150.44999999999999</v>
      </c>
    </row>
    <row r="17" spans="1:11" ht="45.75" customHeight="1">
      <c r="A17" s="125"/>
      <c r="B17" s="82" t="s">
        <v>35</v>
      </c>
      <c r="C17" s="79">
        <v>22</v>
      </c>
      <c r="D17" s="80" t="s">
        <v>23</v>
      </c>
      <c r="E17" s="81" t="s">
        <v>45</v>
      </c>
      <c r="F17" s="82">
        <v>150</v>
      </c>
      <c r="G17" s="79"/>
      <c r="H17" s="83">
        <v>2.41</v>
      </c>
      <c r="I17" s="84">
        <v>7.02</v>
      </c>
      <c r="J17" s="168">
        <v>14.18</v>
      </c>
      <c r="K17" s="169">
        <v>130.79</v>
      </c>
    </row>
    <row r="18" spans="1:11" ht="15.6">
      <c r="A18" s="125"/>
      <c r="B18" s="27"/>
      <c r="C18" s="11">
        <v>114</v>
      </c>
      <c r="D18" s="36" t="s">
        <v>31</v>
      </c>
      <c r="E18" s="70" t="s">
        <v>32</v>
      </c>
      <c r="F18" s="65">
        <v>200</v>
      </c>
      <c r="G18" s="33"/>
      <c r="H18" s="12">
        <v>0</v>
      </c>
      <c r="I18" s="13">
        <v>0</v>
      </c>
      <c r="J18" s="14">
        <v>7.27</v>
      </c>
      <c r="K18" s="32">
        <v>28.73</v>
      </c>
    </row>
    <row r="19" spans="1:11" ht="15.6">
      <c r="A19" s="125"/>
      <c r="B19" s="27"/>
      <c r="C19" s="69">
        <v>119</v>
      </c>
      <c r="D19" s="170" t="s">
        <v>13</v>
      </c>
      <c r="E19" s="35" t="s">
        <v>11</v>
      </c>
      <c r="F19" s="63">
        <v>45</v>
      </c>
      <c r="G19" s="27"/>
      <c r="H19" s="8">
        <v>3.42</v>
      </c>
      <c r="I19" s="9">
        <v>0.36</v>
      </c>
      <c r="J19" s="10">
        <v>22.14</v>
      </c>
      <c r="K19" s="120">
        <v>105.75</v>
      </c>
    </row>
    <row r="20" spans="1:11" ht="15.6">
      <c r="A20" s="125"/>
      <c r="B20" s="27"/>
      <c r="C20" s="63">
        <v>120</v>
      </c>
      <c r="D20" s="170" t="s">
        <v>14</v>
      </c>
      <c r="E20" s="35" t="s">
        <v>12</v>
      </c>
      <c r="F20" s="63">
        <v>25</v>
      </c>
      <c r="G20" s="27"/>
      <c r="H20" s="8">
        <v>1.65</v>
      </c>
      <c r="I20" s="9">
        <v>0.3</v>
      </c>
      <c r="J20" s="10">
        <v>10.050000000000001</v>
      </c>
      <c r="K20" s="120">
        <v>49.5</v>
      </c>
    </row>
    <row r="21" spans="1:11" ht="15.6">
      <c r="A21" s="125"/>
      <c r="B21" s="76" t="s">
        <v>34</v>
      </c>
      <c r="C21" s="171"/>
      <c r="D21" s="172"/>
      <c r="E21" s="126" t="s">
        <v>15</v>
      </c>
      <c r="F21" s="87">
        <f>F12+F13+F14+F16+F18+F19+F20</f>
        <v>860</v>
      </c>
      <c r="G21" s="92"/>
      <c r="H21" s="89">
        <f>H12+H13+H14+H16+H18+H19+H20</f>
        <v>29.759999999999998</v>
      </c>
      <c r="I21" s="90">
        <f t="shared" ref="I21:K21" si="1">I12+I13+I14+I16+I18+I19+I20</f>
        <v>30.22</v>
      </c>
      <c r="J21" s="91">
        <f t="shared" si="1"/>
        <v>92.71</v>
      </c>
      <c r="K21" s="88">
        <f t="shared" si="1"/>
        <v>769.32999999999993</v>
      </c>
    </row>
    <row r="22" spans="1:11" ht="15.6">
      <c r="A22" s="125"/>
      <c r="B22" s="173" t="s">
        <v>35</v>
      </c>
      <c r="C22" s="174"/>
      <c r="D22" s="175"/>
      <c r="E22" s="127" t="s">
        <v>15</v>
      </c>
      <c r="F22" s="93">
        <f>F12+F13+F15+F16+F18+F19+F20</f>
        <v>860</v>
      </c>
      <c r="G22" s="98"/>
      <c r="H22" s="95">
        <f>H12+H13+H15+H17+H18+H19+H20</f>
        <v>33.339999999999996</v>
      </c>
      <c r="I22" s="96">
        <f t="shared" ref="I22:K22" si="2">I12+I13+I15+I17+I18+I19+I20</f>
        <v>27.229999999999997</v>
      </c>
      <c r="J22" s="97">
        <f t="shared" si="2"/>
        <v>82.97</v>
      </c>
      <c r="K22" s="94">
        <f t="shared" si="2"/>
        <v>716.43</v>
      </c>
    </row>
    <row r="23" spans="1:11" ht="15.6">
      <c r="A23" s="125"/>
      <c r="B23" s="176" t="s">
        <v>34</v>
      </c>
      <c r="C23" s="177"/>
      <c r="D23" s="178"/>
      <c r="E23" s="126" t="s">
        <v>16</v>
      </c>
      <c r="F23" s="99"/>
      <c r="G23" s="176"/>
      <c r="H23" s="89"/>
      <c r="I23" s="90"/>
      <c r="J23" s="91"/>
      <c r="K23" s="128">
        <f>K21/23.5</f>
        <v>32.737446808510633</v>
      </c>
    </row>
    <row r="24" spans="1:11" ht="16.2" thickBot="1">
      <c r="A24" s="179"/>
      <c r="B24" s="101" t="s">
        <v>35</v>
      </c>
      <c r="C24" s="180"/>
      <c r="D24" s="181"/>
      <c r="E24" s="182" t="s">
        <v>16</v>
      </c>
      <c r="F24" s="100"/>
      <c r="G24" s="101"/>
      <c r="H24" s="102"/>
      <c r="I24" s="103"/>
      <c r="J24" s="104"/>
      <c r="K24" s="129">
        <f>K22/23.5</f>
        <v>30.486382978723402</v>
      </c>
    </row>
    <row r="25" spans="1:11">
      <c r="A25" s="16"/>
      <c r="B25" s="105"/>
      <c r="C25" s="17"/>
      <c r="D25" s="16"/>
      <c r="E25" s="16"/>
      <c r="F25" s="16"/>
      <c r="G25" s="18"/>
      <c r="H25" s="19"/>
      <c r="I25" s="18"/>
      <c r="J25" s="16"/>
      <c r="K25" s="20"/>
    </row>
    <row r="26" spans="1:11" ht="18">
      <c r="A26" s="131"/>
      <c r="B26" s="183"/>
      <c r="C26" s="132"/>
      <c r="D26" s="133"/>
      <c r="E26" s="109"/>
      <c r="F26" s="110"/>
      <c r="G26" s="111"/>
      <c r="H26" s="18"/>
      <c r="I26" s="111"/>
      <c r="J26" s="111"/>
    </row>
    <row r="27" spans="1:11" ht="18">
      <c r="A27" s="106" t="s">
        <v>36</v>
      </c>
      <c r="B27" s="107"/>
      <c r="C27" s="108"/>
      <c r="D27" s="108"/>
      <c r="E27" s="109"/>
      <c r="F27" s="110"/>
      <c r="G27" s="111"/>
      <c r="H27" s="111"/>
      <c r="I27" s="111"/>
      <c r="J27" s="111"/>
    </row>
    <row r="28" spans="1:11" ht="18">
      <c r="A28" s="112" t="s">
        <v>37</v>
      </c>
      <c r="B28" s="113"/>
      <c r="C28" s="184"/>
      <c r="D28" s="114"/>
      <c r="E28" s="109"/>
      <c r="F28" s="110"/>
      <c r="G28" s="111"/>
      <c r="H28" s="111"/>
      <c r="I28" s="111"/>
      <c r="J28" s="111"/>
    </row>
    <row r="29" spans="1:11" ht="18">
      <c r="B29" s="105"/>
      <c r="C29" s="115"/>
      <c r="D29" s="111"/>
      <c r="E29" s="109"/>
      <c r="F29" s="110"/>
      <c r="G29" s="111"/>
      <c r="H29" s="111"/>
      <c r="I29" s="111"/>
      <c r="J29" s="111"/>
    </row>
    <row r="30" spans="1:11" ht="18">
      <c r="B30" s="105"/>
      <c r="C30" s="115"/>
      <c r="D30" s="111"/>
      <c r="E30" s="109"/>
      <c r="F30" s="110"/>
      <c r="G30" s="111"/>
      <c r="H30" s="111"/>
      <c r="I30" s="111"/>
      <c r="J30" s="111"/>
    </row>
    <row r="31" spans="1:11">
      <c r="B31" s="130"/>
      <c r="C31" s="1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2023-04-08T07:33:35Z</dcterms:modified>
</cp:coreProperties>
</file>