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K22"/>
  <c r="J22"/>
  <c r="I22"/>
  <c r="H22"/>
  <c r="F22"/>
  <c r="K15"/>
  <c r="K13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<sst xmlns="http://schemas.openxmlformats.org/spreadsheetml/2006/main" count="59" uniqueCount="43">
  <si>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</si>
  <si>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</si>
  <si>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</si>
  <si>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</si>
  <si>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</si>
  <si>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</si>
  <si>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</si>
  <si>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</si>
  <si>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</si>
  <si>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</si>
  <si>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</si>
  <si>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</si>
  <si>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</si>
  <si>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</si>
  <si>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</si>
  <si>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</si>
  <si>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</si>
  <si>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</si>
  <si>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</si>
  <si>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</si>
  <si>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</si>
  <si>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</si>
  <si>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</si>
  <si>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</si>
  <si>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</si>
  <si>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</si>
  <si>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</si>
  <si>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гарнир</t>
  </si>
  <si>
    <t>1 блюдо</t>
  </si>
  <si>
    <t>Сок фруктовый (яблоко)</t>
  </si>
  <si>
    <t>Рис отварной  с маслом</t>
  </si>
  <si>
    <t>№</t>
  </si>
  <si>
    <t>Энергетическая</t>
  </si>
  <si>
    <t>рецептуры</t>
  </si>
  <si>
    <t>ценность, ккал</t>
  </si>
  <si>
    <t>Огурцы порционные</t>
  </si>
  <si>
    <t>Компот из кураги</t>
  </si>
  <si>
    <t>Маринад из моркови</t>
  </si>
  <si>
    <t>о/о**</t>
  </si>
  <si>
    <t>Люля – кебаб с томатным соусом с зеленью</t>
  </si>
  <si>
    <t xml:space="preserve"> Гуляш  (говядина)</t>
  </si>
  <si>
    <t>Суп куриный с рисом и томатом</t>
  </si>
  <si>
    <t>Жаркое с мясом (говядина)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</si>
</sst>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0" borderId="0" xfId="0" applyBorder="1"/>
    <xf numFmtId="0" fontId="3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0" borderId="18" xfId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8" xfId="0" applyFont="1" applyFill="1" applyBorder="1" applyAlignment="1"/>
    <xf numFmtId="0" fontId="4" fillId="0" borderId="29" xfId="1" applyFont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0" fontId="4" fillId="2" borderId="29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3" fillId="0" borderId="16" xfId="0" applyFont="1" applyFill="1" applyBorder="1" applyAlignment="1"/>
    <xf numFmtId="0" fontId="4" fillId="0" borderId="30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3" fillId="0" borderId="16" xfId="0" applyFont="1" applyBorder="1" applyAlignment="1"/>
    <xf numFmtId="0" fontId="6" fillId="2" borderId="16" xfId="0" applyFont="1" applyFill="1" applyBorder="1" applyAlignment="1"/>
    <xf numFmtId="0" fontId="6" fillId="0" borderId="43" xfId="0" applyFont="1" applyBorder="1" applyAlignment="1">
      <alignment horizontal="center"/>
    </xf>
    <xf numFmtId="0" fontId="10" fillId="0" borderId="13" xfId="0" applyFont="1" applyBorder="1" applyAlignment="1"/>
    <xf numFmtId="0" fontId="6" fillId="0" borderId="13" xfId="0" applyFont="1" applyBorder="1" applyAlignment="1"/>
    <xf numFmtId="0" fontId="6" fillId="0" borderId="44" xfId="0" applyFont="1" applyBorder="1" applyAlignment="1">
      <alignment horizontal="center"/>
    </xf>
    <xf numFmtId="0" fontId="7" fillId="0" borderId="19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/>
    <xf numFmtId="0" fontId="3" fillId="0" borderId="14" xfId="0" applyFont="1" applyBorder="1" applyAlignment="1"/>
    <xf numFmtId="0" fontId="3" fillId="0" borderId="17" xfId="0" applyFont="1" applyBorder="1" applyAlignment="1"/>
    <xf numFmtId="0" fontId="3" fillId="2" borderId="20" xfId="0" applyFont="1" applyFill="1" applyBorder="1" applyAlignment="1">
      <alignment horizontal="center"/>
    </xf>
    <xf numFmtId="0" fontId="6" fillId="2" borderId="23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2" xfId="0" applyFont="1" applyFill="1" applyBorder="1"/>
    <xf numFmtId="0" fontId="3" fillId="0" borderId="17" xfId="0" applyFont="1" applyFill="1" applyBorder="1" applyAlignment="1"/>
    <xf numFmtId="0" fontId="3" fillId="0" borderId="16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/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wrapText="1"/>
    </xf>
    <xf numFmtId="0" fontId="5" fillId="2" borderId="32" xfId="0" applyFont="1" applyFill="1" applyBorder="1"/>
    <xf numFmtId="0" fontId="5" fillId="0" borderId="32" xfId="0" applyFont="1" applyBorder="1"/>
    <xf numFmtId="0" fontId="5" fillId="3" borderId="17" xfId="0" applyFont="1" applyFill="1" applyBorder="1" applyAlignment="1"/>
    <xf numFmtId="0" fontId="6" fillId="3" borderId="16" xfId="0" applyFont="1" applyFill="1" applyBorder="1" applyAlignment="1"/>
    <xf numFmtId="0" fontId="7" fillId="3" borderId="1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4" borderId="16" xfId="0" applyFont="1" applyFill="1" applyBorder="1" applyAlignment="1"/>
    <xf numFmtId="0" fontId="7" fillId="4" borderId="36" xfId="0" applyFont="1" applyFill="1" applyBorder="1" applyAlignment="1">
      <alignment horizontal="center"/>
    </xf>
    <xf numFmtId="0" fontId="6" fillId="3" borderId="36" xfId="0" applyFont="1" applyFill="1" applyBorder="1" applyAlignment="1"/>
    <xf numFmtId="0" fontId="3" fillId="3" borderId="36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4" borderId="21" xfId="0" applyFont="1" applyFill="1" applyBorder="1" applyAlignment="1"/>
    <xf numFmtId="0" fontId="6" fillId="4" borderId="23" xfId="0" applyFont="1" applyFill="1" applyBorder="1" applyAlignment="1"/>
    <xf numFmtId="0" fontId="11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1" fillId="4" borderId="0" xfId="0" applyFont="1" applyFill="1" applyBorder="1"/>
    <xf numFmtId="0" fontId="0" fillId="4" borderId="0" xfId="0" applyFill="1" applyBorder="1"/>
    <xf numFmtId="0" fontId="5" fillId="0" borderId="13" xfId="0" applyFont="1" applyBorder="1" applyAlignment="1"/>
    <xf numFmtId="0" fontId="6" fillId="0" borderId="24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35" xfId="0" applyFont="1" applyBorder="1" applyAlignment="1"/>
    <xf numFmtId="0" fontId="3" fillId="4" borderId="16" xfId="0" applyFont="1" applyFill="1" applyBorder="1" applyAlignment="1">
      <alignment wrapText="1"/>
    </xf>
    <xf numFmtId="0" fontId="4" fillId="3" borderId="1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5" fillId="2" borderId="19" xfId="0" applyFont="1" applyFill="1" applyBorder="1"/>
    <xf numFmtId="0" fontId="12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7" fillId="0" borderId="13" xfId="0" applyFont="1" applyBorder="1"/>
    <xf numFmtId="0" fontId="3" fillId="0" borderId="43" xfId="0" applyFont="1" applyBorder="1" applyAlignment="1">
      <alignment horizontal="center"/>
    </xf>
    <xf numFmtId="0" fontId="7" fillId="0" borderId="19" xfId="0" applyFont="1" applyBorder="1"/>
    <xf numFmtId="0" fontId="3" fillId="0" borderId="44" xfId="0" applyFont="1" applyBorder="1" applyAlignment="1">
      <alignment horizontal="center"/>
    </xf>
    <xf numFmtId="0" fontId="7" fillId="0" borderId="32" xfId="0" applyFont="1" applyBorder="1"/>
    <xf numFmtId="0" fontId="5" fillId="0" borderId="35" xfId="0" applyFont="1" applyBorder="1" applyAlignment="1">
      <alignment horizontal="center"/>
    </xf>
    <xf numFmtId="0" fontId="3" fillId="3" borderId="16" xfId="0" applyFont="1" applyFill="1" applyBorder="1" applyAlignment="1"/>
    <xf numFmtId="0" fontId="3" fillId="4" borderId="18" xfId="0" applyFont="1" applyFill="1" applyBorder="1" applyAlignment="1"/>
    <xf numFmtId="0" fontId="4" fillId="4" borderId="4" xfId="1" applyFont="1" applyFill="1" applyBorder="1" applyAlignment="1">
      <alignment horizontal="center"/>
    </xf>
    <xf numFmtId="0" fontId="4" fillId="4" borderId="17" xfId="1" applyFont="1" applyFill="1" applyBorder="1" applyAlignment="1">
      <alignment horizontal="center"/>
    </xf>
    <xf numFmtId="0" fontId="5" fillId="0" borderId="17" xfId="0" applyFont="1" applyBorder="1" applyAlignment="1"/>
    <xf numFmtId="0" fontId="3" fillId="0" borderId="32" xfId="0" applyFont="1" applyBorder="1"/>
    <xf numFmtId="0" fontId="5" fillId="3" borderId="17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/>
    <xf numFmtId="0" fontId="7" fillId="4" borderId="38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37" xfId="0" applyFont="1" applyFill="1" applyBorder="1" applyAlignment="1"/>
    <xf numFmtId="0" fontId="5" fillId="3" borderId="38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6" fillId="3" borderId="36" xfId="0" applyNumberFormat="1" applyFont="1" applyFill="1" applyBorder="1" applyAlignment="1">
      <alignment horizontal="center"/>
    </xf>
    <xf numFmtId="0" fontId="3" fillId="4" borderId="21" xfId="0" applyFont="1" applyFill="1" applyBorder="1" applyAlignment="1"/>
    <xf numFmtId="0" fontId="5" fillId="4" borderId="2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2" borderId="39" xfId="0" applyFont="1" applyFill="1" applyBorder="1" applyAlignment="1"/>
    <xf numFmtId="0" fontId="3" fillId="2" borderId="42" xfId="0" applyFont="1" applyFill="1" applyBorder="1" applyAlignment="1"/>
    <xf numFmtId="0" fontId="3" fillId="2" borderId="39" xfId="0" applyFont="1" applyFill="1" applyBorder="1" applyAlignment="1">
      <alignment horizontal="right"/>
    </xf>
    <xf numFmtId="0" fontId="4" fillId="2" borderId="45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18" xfId="0" applyFont="1" applyFill="1" applyBorder="1" applyAlignment="1"/>
    <xf numFmtId="0" fontId="3" fillId="0" borderId="15" xfId="0" applyFont="1" applyFill="1" applyBorder="1" applyAlignment="1">
      <alignment horizontal="center" wrapText="1"/>
    </xf>
    <xf numFmtId="0" fontId="3" fillId="0" borderId="18" xfId="0" applyFont="1" applyBorder="1" applyAlignment="1"/>
    <xf numFmtId="0" fontId="7" fillId="2" borderId="15" xfId="0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/>
    <xf numFmtId="2" fontId="7" fillId="2" borderId="2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zoomScale="70" zoomScaleNormal="70" workbookViewId="0">
      <selection activeCell="J1" sqref="J1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  <col min="11" max="11" width="19.33203125" customWidth="1"/>
  </cols>
  <sheetData>
    <row r="1" spans="1:11">
      <c r="A1" s="1" t="s">
        <v>0</v>
      </c>
      <c r="B1" s="52" t="s">
        <v>26</v>
      </c>
      <c r="C1" s="52"/>
      <c r="D1" s="52"/>
      <c r="E1" s="2" t="s">
        <v>9</v>
      </c>
      <c r="F1" s="3"/>
      <c r="G1" s="2"/>
      <c r="H1" s="2"/>
      <c r="I1" s="2" t="s">
        <v>1</v>
      </c>
      <c r="J1" s="4">
        <v>44988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136"/>
      <c r="B3" s="137"/>
      <c r="C3" s="40" t="s">
        <v>31</v>
      </c>
      <c r="D3" s="82"/>
      <c r="E3" s="121"/>
      <c r="F3" s="81"/>
      <c r="G3" s="40"/>
      <c r="H3" s="122" t="s">
        <v>25</v>
      </c>
      <c r="I3" s="123"/>
      <c r="J3" s="124"/>
      <c r="K3" s="83" t="s">
        <v>32</v>
      </c>
    </row>
    <row r="4" spans="1:11" ht="16.2" thickBot="1">
      <c r="A4" s="138" t="s">
        <v>21</v>
      </c>
      <c r="B4" s="139"/>
      <c r="C4" s="86" t="s">
        <v>33</v>
      </c>
      <c r="D4" s="85" t="s">
        <v>22</v>
      </c>
      <c r="E4" s="86" t="s">
        <v>23</v>
      </c>
      <c r="F4" s="84" t="s">
        <v>10</v>
      </c>
      <c r="G4" s="86" t="s">
        <v>24</v>
      </c>
      <c r="H4" s="84" t="s">
        <v>2</v>
      </c>
      <c r="I4" s="53" t="s">
        <v>3</v>
      </c>
      <c r="J4" s="84" t="s">
        <v>4</v>
      </c>
      <c r="K4" s="87" t="s">
        <v>34</v>
      </c>
    </row>
    <row r="5" spans="1:11" ht="15.6">
      <c r="A5" s="140"/>
      <c r="B5" s="57"/>
      <c r="C5" s="34">
        <v>13</v>
      </c>
      <c r="D5" s="127" t="s">
        <v>7</v>
      </c>
      <c r="E5" s="88" t="s">
        <v>37</v>
      </c>
      <c r="F5" s="58">
        <v>60</v>
      </c>
      <c r="G5" s="141"/>
      <c r="H5" s="59">
        <v>1.1200000000000001</v>
      </c>
      <c r="I5" s="60">
        <v>4.2699999999999996</v>
      </c>
      <c r="J5" s="61">
        <v>6.02</v>
      </c>
      <c r="K5" s="125">
        <v>68.62</v>
      </c>
    </row>
    <row r="6" spans="1:11" ht="30.75" customHeight="1">
      <c r="A6" s="140"/>
      <c r="B6" s="14" t="s">
        <v>14</v>
      </c>
      <c r="C6" s="97">
        <v>153</v>
      </c>
      <c r="D6" s="98" t="s">
        <v>8</v>
      </c>
      <c r="E6" s="142" t="s">
        <v>39</v>
      </c>
      <c r="F6" s="13">
        <v>90</v>
      </c>
      <c r="G6" s="103"/>
      <c r="H6" s="24">
        <v>12.52</v>
      </c>
      <c r="I6" s="25">
        <v>10</v>
      </c>
      <c r="J6" s="26">
        <v>12.3</v>
      </c>
      <c r="K6" s="36">
        <v>190.38</v>
      </c>
    </row>
    <row r="7" spans="1:11" ht="15.6">
      <c r="A7" s="140"/>
      <c r="B7" s="18" t="s">
        <v>38</v>
      </c>
      <c r="C7" s="99">
        <v>89</v>
      </c>
      <c r="D7" s="143" t="s">
        <v>8</v>
      </c>
      <c r="E7" s="128" t="s">
        <v>40</v>
      </c>
      <c r="F7" s="100">
        <v>90</v>
      </c>
      <c r="G7" s="18"/>
      <c r="H7" s="130">
        <v>18.13</v>
      </c>
      <c r="I7" s="131">
        <v>17.05</v>
      </c>
      <c r="J7" s="144">
        <v>3.69</v>
      </c>
      <c r="K7" s="145">
        <v>240.96</v>
      </c>
    </row>
    <row r="8" spans="1:11" ht="15.6">
      <c r="A8" s="140"/>
      <c r="B8" s="22"/>
      <c r="C8" s="9">
        <v>53</v>
      </c>
      <c r="D8" s="95" t="s">
        <v>27</v>
      </c>
      <c r="E8" s="76" t="s">
        <v>30</v>
      </c>
      <c r="F8" s="63">
        <v>150</v>
      </c>
      <c r="G8" s="62"/>
      <c r="H8" s="77">
        <v>3.34</v>
      </c>
      <c r="I8" s="44">
        <v>4.91</v>
      </c>
      <c r="J8" s="69">
        <v>33.93</v>
      </c>
      <c r="K8" s="78">
        <v>191.49</v>
      </c>
    </row>
    <row r="9" spans="1:11" ht="15.6">
      <c r="A9" s="140"/>
      <c r="B9" s="37"/>
      <c r="C9" s="75">
        <v>107</v>
      </c>
      <c r="D9" s="89" t="s">
        <v>11</v>
      </c>
      <c r="E9" s="126" t="s">
        <v>29</v>
      </c>
      <c r="F9" s="8">
        <v>200</v>
      </c>
      <c r="G9" s="146"/>
      <c r="H9" s="19">
        <v>1</v>
      </c>
      <c r="I9" s="20">
        <v>0.2</v>
      </c>
      <c r="J9" s="21">
        <v>20.2</v>
      </c>
      <c r="K9" s="35">
        <v>92</v>
      </c>
    </row>
    <row r="10" spans="1:11" ht="15.6">
      <c r="A10" s="140"/>
      <c r="B10" s="22"/>
      <c r="C10" s="78">
        <v>119</v>
      </c>
      <c r="D10" s="89" t="s">
        <v>15</v>
      </c>
      <c r="E10" s="79" t="s">
        <v>12</v>
      </c>
      <c r="F10" s="48">
        <v>20</v>
      </c>
      <c r="G10" s="16"/>
      <c r="H10" s="19">
        <v>1.52</v>
      </c>
      <c r="I10" s="20">
        <v>0.16</v>
      </c>
      <c r="J10" s="21">
        <v>9.84</v>
      </c>
      <c r="K10" s="56">
        <v>47</v>
      </c>
    </row>
    <row r="11" spans="1:11" ht="15.6">
      <c r="A11" s="140"/>
      <c r="B11" s="22"/>
      <c r="C11" s="16">
        <v>120</v>
      </c>
      <c r="D11" s="89" t="s">
        <v>16</v>
      </c>
      <c r="E11" s="79" t="s">
        <v>13</v>
      </c>
      <c r="F11" s="8">
        <v>20</v>
      </c>
      <c r="G11" s="146"/>
      <c r="H11" s="19">
        <v>1.32</v>
      </c>
      <c r="I11" s="20">
        <v>0.24</v>
      </c>
      <c r="J11" s="21">
        <v>8.0399999999999991</v>
      </c>
      <c r="K11" s="38">
        <v>39.6</v>
      </c>
    </row>
    <row r="12" spans="1:11" ht="15.6">
      <c r="A12" s="147" t="s">
        <v>5</v>
      </c>
      <c r="B12" s="14" t="s">
        <v>14</v>
      </c>
      <c r="C12" s="129"/>
      <c r="D12" s="98"/>
      <c r="E12" s="104" t="s">
        <v>17</v>
      </c>
      <c r="F12" s="49">
        <f>F5+F6+F8+F9+F10+F11</f>
        <v>540</v>
      </c>
      <c r="G12" s="148"/>
      <c r="H12" s="106">
        <f t="shared" ref="H12:K12" si="0">H5+H6+H8+H9+H10+H11</f>
        <v>20.82</v>
      </c>
      <c r="I12" s="107">
        <f t="shared" si="0"/>
        <v>19.779999999999998</v>
      </c>
      <c r="J12" s="108">
        <f t="shared" si="0"/>
        <v>90.330000000000013</v>
      </c>
      <c r="K12" s="105">
        <f t="shared" si="0"/>
        <v>629.09</v>
      </c>
    </row>
    <row r="13" spans="1:11" ht="15.6">
      <c r="A13" s="94"/>
      <c r="B13" s="18" t="s">
        <v>38</v>
      </c>
      <c r="C13" s="149"/>
      <c r="D13" s="150"/>
      <c r="E13" s="109" t="s">
        <v>17</v>
      </c>
      <c r="F13" s="151">
        <f>F5+F7+F8+F9+F10+F11</f>
        <v>540</v>
      </c>
      <c r="G13" s="152"/>
      <c r="H13" s="153">
        <f t="shared" ref="H13:K13" si="1">H5+H7+H8+H9+H10+H11</f>
        <v>26.43</v>
      </c>
      <c r="I13" s="154">
        <f t="shared" si="1"/>
        <v>26.83</v>
      </c>
      <c r="J13" s="155">
        <f t="shared" si="1"/>
        <v>81.72</v>
      </c>
      <c r="K13" s="110">
        <f t="shared" si="1"/>
        <v>679.67000000000007</v>
      </c>
    </row>
    <row r="14" spans="1:11" ht="30.75" customHeight="1">
      <c r="A14" s="94"/>
      <c r="B14" s="14" t="s">
        <v>14</v>
      </c>
      <c r="C14" s="112"/>
      <c r="D14" s="156"/>
      <c r="E14" s="111" t="s">
        <v>18</v>
      </c>
      <c r="F14" s="157"/>
      <c r="G14" s="158"/>
      <c r="H14" s="159"/>
      <c r="I14" s="160"/>
      <c r="J14" s="161"/>
      <c r="K14" s="162">
        <f>K12/23.5</f>
        <v>26.769787234042553</v>
      </c>
    </row>
    <row r="15" spans="1:11" ht="60.75" customHeight="1" thickBot="1">
      <c r="A15" s="94"/>
      <c r="B15" s="43" t="s">
        <v>38</v>
      </c>
      <c r="C15" s="113"/>
      <c r="D15" s="163"/>
      <c r="E15" s="115" t="s">
        <v>18</v>
      </c>
      <c r="F15" s="164"/>
      <c r="G15" s="114"/>
      <c r="H15" s="165"/>
      <c r="I15" s="166"/>
      <c r="J15" s="167"/>
      <c r="K15" s="168">
        <f>K13/23.5</f>
        <v>28.922127659574471</v>
      </c>
    </row>
    <row r="16" spans="1:11" ht="15.6">
      <c r="A16" s="169" t="s">
        <v>6</v>
      </c>
      <c r="B16" s="34"/>
      <c r="C16" s="70">
        <v>28</v>
      </c>
      <c r="D16" s="170" t="s">
        <v>7</v>
      </c>
      <c r="E16" s="171" t="s">
        <v>35</v>
      </c>
      <c r="F16" s="54">
        <v>60</v>
      </c>
      <c r="G16" s="172"/>
      <c r="H16" s="50">
        <v>0.48</v>
      </c>
      <c r="I16" s="51">
        <v>0.6</v>
      </c>
      <c r="J16" s="173">
        <v>1.56</v>
      </c>
      <c r="K16" s="174">
        <v>8.4</v>
      </c>
    </row>
    <row r="17" spans="1:11" ht="45.75" customHeight="1">
      <c r="A17" s="94"/>
      <c r="B17" s="9"/>
      <c r="C17" s="55">
        <v>40</v>
      </c>
      <c r="D17" s="175" t="s">
        <v>28</v>
      </c>
      <c r="E17" s="17" t="s">
        <v>41</v>
      </c>
      <c r="F17" s="64">
        <v>200</v>
      </c>
      <c r="G17" s="55"/>
      <c r="H17" s="71">
        <v>4.9400000000000004</v>
      </c>
      <c r="I17" s="72">
        <v>4.7</v>
      </c>
      <c r="J17" s="74">
        <v>13.19</v>
      </c>
      <c r="K17" s="75">
        <v>114.69</v>
      </c>
    </row>
    <row r="18" spans="1:11" ht="15.6">
      <c r="A18" s="101"/>
      <c r="B18" s="9"/>
      <c r="C18" s="55">
        <v>86</v>
      </c>
      <c r="D18" s="176" t="s">
        <v>8</v>
      </c>
      <c r="E18" s="73" t="s">
        <v>42</v>
      </c>
      <c r="F18" s="64">
        <v>240</v>
      </c>
      <c r="G18" s="55"/>
      <c r="H18" s="19">
        <v>20.149999999999999</v>
      </c>
      <c r="I18" s="20">
        <v>19.079999999999998</v>
      </c>
      <c r="J18" s="46">
        <v>24.59</v>
      </c>
      <c r="K18" s="35">
        <v>350.62</v>
      </c>
    </row>
    <row r="19" spans="1:11" ht="15.6">
      <c r="A19" s="102"/>
      <c r="B19" s="16"/>
      <c r="C19" s="63">
        <v>102</v>
      </c>
      <c r="D19" s="68" t="s">
        <v>11</v>
      </c>
      <c r="E19" s="96" t="s">
        <v>36</v>
      </c>
      <c r="F19" s="177">
        <v>200</v>
      </c>
      <c r="G19" s="63"/>
      <c r="H19" s="19">
        <v>0.83</v>
      </c>
      <c r="I19" s="20">
        <v>0.04</v>
      </c>
      <c r="J19" s="21">
        <v>15.16</v>
      </c>
      <c r="K19" s="39">
        <v>64.22</v>
      </c>
    </row>
    <row r="20" spans="1:11" ht="15.6">
      <c r="A20" s="102"/>
      <c r="B20" s="16"/>
      <c r="C20" s="45">
        <v>119</v>
      </c>
      <c r="D20" s="178" t="s">
        <v>15</v>
      </c>
      <c r="E20" s="79" t="s">
        <v>12</v>
      </c>
      <c r="F20" s="9">
        <v>45</v>
      </c>
      <c r="G20" s="55"/>
      <c r="H20" s="10">
        <v>3.42</v>
      </c>
      <c r="I20" s="11">
        <v>0.36</v>
      </c>
      <c r="J20" s="12">
        <v>22.14</v>
      </c>
      <c r="K20" s="42">
        <v>105.75</v>
      </c>
    </row>
    <row r="21" spans="1:11" ht="15.6">
      <c r="A21" s="102"/>
      <c r="B21" s="16"/>
      <c r="C21" s="23">
        <v>120</v>
      </c>
      <c r="D21" s="178" t="s">
        <v>16</v>
      </c>
      <c r="E21" s="79" t="s">
        <v>13</v>
      </c>
      <c r="F21" s="9">
        <v>25</v>
      </c>
      <c r="G21" s="55"/>
      <c r="H21" s="10">
        <v>1.65</v>
      </c>
      <c r="I21" s="11">
        <v>0.3</v>
      </c>
      <c r="J21" s="12">
        <v>10.050000000000001</v>
      </c>
      <c r="K21" s="42">
        <v>49.5</v>
      </c>
    </row>
    <row r="22" spans="1:11" ht="15.6">
      <c r="A22" s="101"/>
      <c r="B22" s="9"/>
      <c r="C22" s="55"/>
      <c r="D22" s="176"/>
      <c r="E22" s="80" t="s">
        <v>17</v>
      </c>
      <c r="F22" s="179">
        <f>SUM(F16:F21)</f>
        <v>770</v>
      </c>
      <c r="G22" s="55"/>
      <c r="H22" s="10">
        <f>H16+H17+H18+H19+H20+H21</f>
        <v>31.47</v>
      </c>
      <c r="I22" s="11">
        <f t="shared" ref="I22:J22" si="2">I16+I17+I18+I19+I20+I21</f>
        <v>25.08</v>
      </c>
      <c r="J22" s="41">
        <f t="shared" si="2"/>
        <v>86.69</v>
      </c>
      <c r="K22" s="180">
        <f>K16+K17+K18+K19+K20+K21</f>
        <v>693.18000000000006</v>
      </c>
    </row>
    <row r="23" spans="1:11" ht="16.2" thickBot="1">
      <c r="A23" s="132"/>
      <c r="B23" s="92"/>
      <c r="C23" s="181"/>
      <c r="D23" s="182"/>
      <c r="E23" s="91" t="s">
        <v>18</v>
      </c>
      <c r="F23" s="90"/>
      <c r="G23" s="65"/>
      <c r="H23" s="66"/>
      <c r="I23" s="67"/>
      <c r="J23" s="93"/>
      <c r="K23" s="183">
        <f>K22/23.5</f>
        <v>29.497021276595749</v>
      </c>
    </row>
    <row r="24" spans="1:11">
      <c r="A24" s="27"/>
      <c r="B24" s="133"/>
      <c r="C24" s="28"/>
      <c r="D24" s="27"/>
      <c r="E24" s="29"/>
      <c r="F24" s="27"/>
      <c r="G24" s="29"/>
      <c r="H24" s="30"/>
      <c r="I24" s="29"/>
      <c r="J24" s="27"/>
      <c r="K24" s="31"/>
    </row>
    <row r="25" spans="1:11" ht="18">
      <c r="B25" s="133"/>
      <c r="C25" s="47"/>
      <c r="D25" s="15"/>
      <c r="E25" s="32"/>
      <c r="F25" s="33"/>
      <c r="G25" s="15"/>
      <c r="H25" s="15"/>
      <c r="I25" s="15"/>
      <c r="J25" s="15"/>
    </row>
    <row r="26" spans="1:11" ht="18">
      <c r="B26" s="133"/>
      <c r="C26" s="47"/>
      <c r="D26" s="15"/>
      <c r="E26" s="32"/>
      <c r="F26" s="33"/>
      <c r="G26" s="15"/>
      <c r="H26" s="15"/>
      <c r="I26" s="15"/>
      <c r="J26" s="15"/>
    </row>
    <row r="27" spans="1:11" ht="18">
      <c r="A27" s="116" t="s">
        <v>19</v>
      </c>
      <c r="B27" s="134"/>
      <c r="C27" s="117"/>
      <c r="D27" s="118"/>
      <c r="E27" s="32"/>
      <c r="F27" s="33"/>
      <c r="G27" s="15"/>
      <c r="H27" s="15"/>
      <c r="I27" s="15"/>
      <c r="J27" s="15"/>
    </row>
    <row r="28" spans="1:11">
      <c r="A28" s="119" t="s">
        <v>20</v>
      </c>
      <c r="B28" s="135"/>
      <c r="C28" s="120"/>
      <c r="D28" s="120"/>
      <c r="E28" s="15"/>
      <c r="F28" s="15"/>
      <c r="G28" s="15"/>
      <c r="H28" s="15"/>
      <c r="I28" s="15"/>
      <c r="J28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2023-03-29T05:01:17Z</dcterms:modified>
</cp:coreProperties>
</file>