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H14"/>
  <c r="I14"/>
  <c r="J14"/>
  <c r="K14"/>
  <c r="F15"/>
  <c r="H15"/>
  <c r="I15"/>
  <c r="J15"/>
  <c r="K15"/>
  <c r="K16"/>
  <c r="K17"/>
  <c r="K26"/>
</calcChain>
</file>

<file path=xl/sharedStrings.xml><?xml version="1.0" encoding="utf-8"?>
<sst xmlns="http://schemas.openxmlformats.org/spreadsheetml/2006/main" count="67" uniqueCount="45">
  <si>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</si>
  <si>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</si>
  <si>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</si>
  <si>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</si>
  <si>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</si>
  <si>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</si>
  <si>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</si>
  <si>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</si>
  <si>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</si>
  <si>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</si>
  <si>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</si>
  <si>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Выход, г</t>
  </si>
  <si>
    <t>3 блюдо</t>
  </si>
  <si>
    <t>Хлеб пшеничный</t>
  </si>
  <si>
    <t>Хлеб ржаной</t>
  </si>
  <si>
    <t>п/к*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</si>
  <si>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</si>
  <si>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</si>
  <si>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</si>
  <si>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</si>
  <si>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п/к* - полный комплект оборудования (УКМ, мясорубка)</t>
  </si>
  <si>
    <t>о/о** - отсутствие оборудования (УКМ, мясорубка)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</si>
  <si>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</si>
  <si>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</si>
  <si>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</si>
  <si>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</si>
  <si>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</si>
  <si>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</si>
  <si>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</si>
  <si>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МБОУ "Туратская ООШ" Яйский МО</t>
  </si>
  <si>
    <t>гарнир</t>
  </si>
  <si>
    <t xml:space="preserve"> закуска</t>
  </si>
  <si>
    <t>Фрукты в ассортименте (яблоко)</t>
  </si>
  <si>
    <t>Картофельное пюре с маслом</t>
  </si>
  <si>
    <t>о/о**</t>
  </si>
  <si>
    <t>Мясо тушеное (говядина)</t>
  </si>
  <si>
    <t>Рис отварной с маслом</t>
  </si>
  <si>
    <t xml:space="preserve">Картофель запеченный </t>
  </si>
  <si>
    <t>Доля суточной потребности в энерги, %</t>
  </si>
  <si>
    <t>Запеканка из рыбы под сырной шапкой</t>
  </si>
  <si>
    <t>Рыба запеченная с сыром</t>
  </si>
  <si>
    <t xml:space="preserve"> Компот из  сухофруктов</t>
  </si>
  <si>
    <t>Компот фруктово - ягодный (клубника)</t>
  </si>
  <si>
    <t>Икра свекольная</t>
  </si>
  <si>
    <t>Суп томатный с курицей, фасолью и овощами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</si>
</sst>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3">
    <xf numFmtId="0" fontId="0" fillId="0" borderId="0" xfId="0"/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4" fillId="2" borderId="21" xfId="0" applyNumberFormat="1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2" borderId="20" xfId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164" fontId="6" fillId="3" borderId="25" xfId="0" applyNumberFormat="1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2" fontId="6" fillId="4" borderId="30" xfId="0" applyNumberFormat="1" applyFont="1" applyFill="1" applyBorder="1" applyAlignment="1">
      <alignment horizontal="center"/>
    </xf>
    <xf numFmtId="0" fontId="4" fillId="3" borderId="0" xfId="0" applyFont="1" applyFill="1" applyBorder="1"/>
    <xf numFmtId="0" fontId="9" fillId="3" borderId="0" xfId="0" applyFont="1" applyFill="1" applyBorder="1"/>
    <xf numFmtId="0" fontId="0" fillId="0" borderId="0" xfId="0" applyBorder="1"/>
    <xf numFmtId="0" fontId="4" fillId="4" borderId="0" xfId="0" applyFont="1" applyFill="1" applyBorder="1"/>
    <xf numFmtId="0" fontId="9" fillId="4" borderId="0" xfId="0" applyFont="1" applyFill="1" applyBorder="1"/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left" wrapText="1"/>
    </xf>
    <xf numFmtId="0" fontId="3" fillId="4" borderId="23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left"/>
    </xf>
    <xf numFmtId="0" fontId="7" fillId="3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left"/>
    </xf>
    <xf numFmtId="0" fontId="7" fillId="4" borderId="42" xfId="0" applyFont="1" applyFill="1" applyBorder="1" applyAlignment="1">
      <alignment horizontal="center"/>
    </xf>
    <xf numFmtId="0" fontId="7" fillId="3" borderId="42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left"/>
    </xf>
    <xf numFmtId="0" fontId="3" fillId="4" borderId="29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164" fontId="7" fillId="3" borderId="22" xfId="0" applyNumberFormat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center" wrapText="1"/>
    </xf>
    <xf numFmtId="0" fontId="4" fillId="3" borderId="4" xfId="1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/>
    </xf>
    <xf numFmtId="0" fontId="4" fillId="0" borderId="23" xfId="1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22" xfId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0" fontId="4" fillId="0" borderId="20" xfId="1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1" fillId="0" borderId="0" xfId="0" applyFont="1" applyBorder="1"/>
    <xf numFmtId="164" fontId="0" fillId="0" borderId="0" xfId="0" applyNumberFormat="1" applyFont="1"/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0" fontId="4" fillId="0" borderId="41" xfId="1" applyFont="1" applyBorder="1" applyAlignment="1">
      <alignment horizontal="center"/>
    </xf>
    <xf numFmtId="0" fontId="3" fillId="0" borderId="21" xfId="0" applyFont="1" applyBorder="1"/>
    <xf numFmtId="0" fontId="4" fillId="0" borderId="24" xfId="1" applyFont="1" applyBorder="1" applyAlignment="1">
      <alignment horizontal="center"/>
    </xf>
    <xf numFmtId="0" fontId="3" fillId="2" borderId="22" xfId="0" applyFont="1" applyFill="1" applyBorder="1" applyAlignment="1"/>
    <xf numFmtId="0" fontId="6" fillId="2" borderId="21" xfId="0" applyFont="1" applyFill="1" applyBorder="1" applyAlignment="1"/>
    <xf numFmtId="0" fontId="3" fillId="4" borderId="20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wrapText="1"/>
    </xf>
    <xf numFmtId="0" fontId="3" fillId="3" borderId="42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3" fillId="3" borderId="21" xfId="0" applyFont="1" applyFill="1" applyBorder="1" applyAlignment="1"/>
    <xf numFmtId="0" fontId="5" fillId="2" borderId="19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vertical="center" wrapText="1"/>
    </xf>
    <xf numFmtId="0" fontId="4" fillId="2" borderId="44" xfId="0" applyFont="1" applyFill="1" applyBorder="1" applyAlignment="1">
      <alignment horizontal="center"/>
    </xf>
    <xf numFmtId="0" fontId="3" fillId="4" borderId="21" xfId="0" applyFont="1" applyFill="1" applyBorder="1" applyAlignment="1"/>
    <xf numFmtId="0" fontId="3" fillId="0" borderId="22" xfId="0" applyFont="1" applyFill="1" applyBorder="1" applyAlignment="1">
      <alignment wrapText="1"/>
    </xf>
    <xf numFmtId="0" fontId="5" fillId="2" borderId="30" xfId="0" applyFont="1" applyFill="1" applyBorder="1" applyAlignment="1">
      <alignment horizontal="center"/>
    </xf>
    <xf numFmtId="0" fontId="6" fillId="2" borderId="32" xfId="0" applyFont="1" applyFill="1" applyBorder="1" applyAlignment="1"/>
    <xf numFmtId="0" fontId="3" fillId="4" borderId="42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2" fontId="7" fillId="2" borderId="32" xfId="0" applyNumberFormat="1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164" fontId="7" fillId="4" borderId="25" xfId="0" applyNumberFormat="1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left"/>
    </xf>
    <xf numFmtId="164" fontId="4" fillId="2" borderId="14" xfId="0" applyNumberFormat="1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 wrapText="1"/>
    </xf>
    <xf numFmtId="0" fontId="4" fillId="3" borderId="22" xfId="1" applyFont="1" applyFill="1" applyBorder="1" applyAlignment="1">
      <alignment horizontal="center" wrapText="1"/>
    </xf>
    <xf numFmtId="0" fontId="4" fillId="3" borderId="20" xfId="1" applyFont="1" applyFill="1" applyBorder="1" applyAlignment="1">
      <alignment horizontal="center"/>
    </xf>
    <xf numFmtId="0" fontId="4" fillId="4" borderId="20" xfId="1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left"/>
    </xf>
    <xf numFmtId="0" fontId="10" fillId="2" borderId="44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9"/>
  <sheetViews>
    <sheetView tabSelected="1" zoomScale="84" zoomScaleNormal="84" workbookViewId="0">
      <selection activeCell="E37" sqref="E37"/>
    </sheetView>
  </sheetViews>
  <sheetFormatPr defaultRowHeight="15"/>
  <cols>
    <col min="1" max="1" width="16.85546875" customWidth="1"/>
    <col min="2" max="2" width="11.5703125" customWidth="1"/>
    <col min="3" max="3" width="8" customWidth="1"/>
    <col min="4" max="4" width="20" customWidth="1"/>
    <col min="5" max="5" width="35.140625" customWidth="1"/>
    <col min="7" max="7" width="9.7109375" customWidth="1"/>
    <col min="8" max="8" width="7.7109375" customWidth="1"/>
    <col min="9" max="9" width="7.85546875" customWidth="1"/>
    <col min="10" max="10" width="15.42578125" customWidth="1"/>
    <col min="11" max="11" width="19.28515625" customWidth="1"/>
  </cols>
  <sheetData>
    <row r="1" spans="1:11">
      <c r="A1" s="1" t="s">
        <v>0</v>
      </c>
      <c r="B1" s="67" t="s">
        <v>29</v>
      </c>
      <c r="C1" s="67"/>
      <c r="D1" s="67"/>
      <c r="E1" s="2" t="s">
        <v>10</v>
      </c>
      <c r="F1" s="3"/>
      <c r="G1" s="2"/>
      <c r="H1" s="2"/>
      <c r="I1" s="2" t="s">
        <v>1</v>
      </c>
      <c r="J1" s="4">
        <v>44945</v>
      </c>
    </row>
    <row r="2" spans="1:11" ht="7.5" customHeight="1" thickBo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1" ht="16.5" thickBot="1">
      <c r="A3" s="68" t="s">
        <v>22</v>
      </c>
      <c r="B3" s="68"/>
      <c r="C3" s="60" t="s">
        <v>23</v>
      </c>
      <c r="D3" s="68" t="s">
        <v>24</v>
      </c>
      <c r="E3" s="60" t="s">
        <v>25</v>
      </c>
      <c r="F3" s="60" t="s">
        <v>11</v>
      </c>
      <c r="G3" s="60" t="s">
        <v>26</v>
      </c>
      <c r="H3" s="62" t="s">
        <v>27</v>
      </c>
      <c r="I3" s="63"/>
      <c r="J3" s="64"/>
      <c r="K3" s="65" t="s">
        <v>28</v>
      </c>
    </row>
    <row r="4" spans="1:11" ht="16.5" thickBot="1">
      <c r="A4" s="61"/>
      <c r="B4" s="69"/>
      <c r="C4" s="61"/>
      <c r="D4" s="61"/>
      <c r="E4" s="61"/>
      <c r="F4" s="61"/>
      <c r="G4" s="61"/>
      <c r="H4" s="52" t="s">
        <v>2</v>
      </c>
      <c r="I4" s="53" t="s">
        <v>3</v>
      </c>
      <c r="J4" s="54" t="s">
        <v>4</v>
      </c>
      <c r="K4" s="66"/>
    </row>
    <row r="5" spans="1:11" ht="15.75">
      <c r="A5" s="90" t="s">
        <v>5</v>
      </c>
      <c r="B5" s="56"/>
      <c r="C5" s="8">
        <v>24</v>
      </c>
      <c r="D5" s="152" t="s">
        <v>31</v>
      </c>
      <c r="E5" s="159" t="s">
        <v>32</v>
      </c>
      <c r="F5" s="8">
        <v>150</v>
      </c>
      <c r="G5" s="152"/>
      <c r="H5" s="92">
        <v>0.6</v>
      </c>
      <c r="I5" s="10">
        <v>0</v>
      </c>
      <c r="J5" s="93">
        <v>16.95</v>
      </c>
      <c r="K5" s="160">
        <v>69</v>
      </c>
    </row>
    <row r="6" spans="1:11" ht="30.75">
      <c r="A6" s="94"/>
      <c r="B6" s="20" t="s">
        <v>15</v>
      </c>
      <c r="C6" s="19">
        <v>276</v>
      </c>
      <c r="D6" s="34" t="s">
        <v>9</v>
      </c>
      <c r="E6" s="131" t="s">
        <v>39</v>
      </c>
      <c r="F6" s="21">
        <v>90</v>
      </c>
      <c r="G6" s="22"/>
      <c r="H6" s="23">
        <v>18.399999999999999</v>
      </c>
      <c r="I6" s="24">
        <v>11.32</v>
      </c>
      <c r="J6" s="25">
        <v>9.43</v>
      </c>
      <c r="K6" s="26">
        <v>214.33</v>
      </c>
    </row>
    <row r="7" spans="1:11" ht="15.75">
      <c r="A7" s="94"/>
      <c r="B7" s="28" t="s">
        <v>34</v>
      </c>
      <c r="C7" s="27">
        <v>146</v>
      </c>
      <c r="D7" s="73" t="s">
        <v>9</v>
      </c>
      <c r="E7" s="72" t="s">
        <v>40</v>
      </c>
      <c r="F7" s="130">
        <v>90</v>
      </c>
      <c r="G7" s="73"/>
      <c r="H7" s="29">
        <v>19.260000000000002</v>
      </c>
      <c r="I7" s="30">
        <v>3.42</v>
      </c>
      <c r="J7" s="31">
        <v>3.15</v>
      </c>
      <c r="K7" s="74">
        <v>120.87</v>
      </c>
    </row>
    <row r="8" spans="1:11" ht="15.75">
      <c r="A8" s="94"/>
      <c r="B8" s="28" t="s">
        <v>34</v>
      </c>
      <c r="C8" s="27">
        <v>52</v>
      </c>
      <c r="D8" s="73" t="s">
        <v>30</v>
      </c>
      <c r="E8" s="72" t="s">
        <v>37</v>
      </c>
      <c r="F8" s="130">
        <v>150</v>
      </c>
      <c r="G8" s="73"/>
      <c r="H8" s="29">
        <v>3.15</v>
      </c>
      <c r="I8" s="30">
        <v>4.5</v>
      </c>
      <c r="J8" s="31">
        <v>17.55</v>
      </c>
      <c r="K8" s="74">
        <v>122.85</v>
      </c>
    </row>
    <row r="9" spans="1:11" ht="30.75">
      <c r="A9" s="94"/>
      <c r="B9" s="20" t="s">
        <v>15</v>
      </c>
      <c r="C9" s="34">
        <v>50</v>
      </c>
      <c r="D9" s="34" t="s">
        <v>30</v>
      </c>
      <c r="E9" s="131" t="s">
        <v>33</v>
      </c>
      <c r="F9" s="161">
        <v>150</v>
      </c>
      <c r="G9" s="34"/>
      <c r="H9" s="101">
        <v>3.3</v>
      </c>
      <c r="I9" s="102">
        <v>7.8</v>
      </c>
      <c r="J9" s="103">
        <v>22.35</v>
      </c>
      <c r="K9" s="162">
        <v>173.1</v>
      </c>
    </row>
    <row r="10" spans="1:11" ht="15.75">
      <c r="A10" s="94"/>
      <c r="B10" s="20" t="s">
        <v>15</v>
      </c>
      <c r="C10" s="163">
        <v>98</v>
      </c>
      <c r="D10" s="34" t="s">
        <v>12</v>
      </c>
      <c r="E10" s="140" t="s">
        <v>41</v>
      </c>
      <c r="F10" s="20">
        <v>200</v>
      </c>
      <c r="G10" s="98"/>
      <c r="H10" s="23">
        <v>0.4</v>
      </c>
      <c r="I10" s="24">
        <v>0</v>
      </c>
      <c r="J10" s="25">
        <v>27</v>
      </c>
      <c r="K10" s="26">
        <v>59.48</v>
      </c>
    </row>
    <row r="11" spans="1:11" ht="15.75">
      <c r="A11" s="55"/>
      <c r="B11" s="28" t="s">
        <v>34</v>
      </c>
      <c r="C11" s="164">
        <v>96</v>
      </c>
      <c r="D11" s="73" t="s">
        <v>12</v>
      </c>
      <c r="E11" s="147" t="s">
        <v>42</v>
      </c>
      <c r="F11" s="28">
        <v>200</v>
      </c>
      <c r="G11" s="158"/>
      <c r="H11" s="29">
        <v>0.23</v>
      </c>
      <c r="I11" s="30">
        <v>0.11</v>
      </c>
      <c r="J11" s="31">
        <v>12.95</v>
      </c>
      <c r="K11" s="74">
        <v>54.16</v>
      </c>
    </row>
    <row r="12" spans="1:11" ht="15.75">
      <c r="A12" s="55"/>
      <c r="B12" s="14"/>
      <c r="C12" s="114">
        <v>119</v>
      </c>
      <c r="D12" s="80" t="s">
        <v>16</v>
      </c>
      <c r="E12" s="126" t="s">
        <v>13</v>
      </c>
      <c r="F12" s="57">
        <v>30</v>
      </c>
      <c r="G12" s="157"/>
      <c r="H12" s="76">
        <v>2.13</v>
      </c>
      <c r="I12" s="77">
        <v>0.21</v>
      </c>
      <c r="J12" s="78">
        <v>13.26</v>
      </c>
      <c r="K12" s="79">
        <v>72</v>
      </c>
    </row>
    <row r="13" spans="1:11" ht="15.75">
      <c r="A13" s="55"/>
      <c r="B13" s="57"/>
      <c r="C13" s="12">
        <v>120</v>
      </c>
      <c r="D13" s="80" t="s">
        <v>17</v>
      </c>
      <c r="E13" s="126" t="s">
        <v>14</v>
      </c>
      <c r="F13" s="12">
        <v>20</v>
      </c>
      <c r="G13" s="157"/>
      <c r="H13" s="76">
        <v>1.1399999999999999</v>
      </c>
      <c r="I13" s="77">
        <v>0.22</v>
      </c>
      <c r="J13" s="78">
        <v>7.44</v>
      </c>
      <c r="K13" s="113">
        <v>36.26</v>
      </c>
    </row>
    <row r="14" spans="1:11" ht="15.75">
      <c r="A14" s="55"/>
      <c r="B14" s="20" t="s">
        <v>15</v>
      </c>
      <c r="C14" s="19"/>
      <c r="D14" s="34"/>
      <c r="E14" s="83" t="s">
        <v>18</v>
      </c>
      <c r="F14" s="84">
        <f>F5+F6+F9+F10+F12+F13</f>
        <v>640</v>
      </c>
      <c r="G14" s="99"/>
      <c r="H14" s="36">
        <f t="shared" ref="H14:K14" si="0">H5+H6+H9+H10+H12+H13</f>
        <v>25.97</v>
      </c>
      <c r="I14" s="35">
        <f t="shared" si="0"/>
        <v>19.55</v>
      </c>
      <c r="J14" s="106">
        <f t="shared" si="0"/>
        <v>96.43</v>
      </c>
      <c r="K14" s="100">
        <f t="shared" si="0"/>
        <v>624.17000000000007</v>
      </c>
    </row>
    <row r="15" spans="1:11" ht="15.75">
      <c r="A15" s="55"/>
      <c r="B15" s="28" t="s">
        <v>34</v>
      </c>
      <c r="C15" s="151"/>
      <c r="D15" s="37"/>
      <c r="E15" s="85" t="s">
        <v>18</v>
      </c>
      <c r="F15" s="86">
        <f>F5+F7+F8+F11+F12+F13</f>
        <v>640</v>
      </c>
      <c r="G15" s="154"/>
      <c r="H15" s="39">
        <f t="shared" ref="H15:K15" si="1">H5+H7+H8+H11+H12+H13</f>
        <v>26.51</v>
      </c>
      <c r="I15" s="38">
        <f t="shared" si="1"/>
        <v>8.4600000000000009</v>
      </c>
      <c r="J15" s="107">
        <f t="shared" si="1"/>
        <v>71.3</v>
      </c>
      <c r="K15" s="155">
        <f t="shared" si="1"/>
        <v>475.14</v>
      </c>
    </row>
    <row r="16" spans="1:11" ht="15.75">
      <c r="A16" s="55"/>
      <c r="B16" s="20" t="s">
        <v>15</v>
      </c>
      <c r="C16" s="132"/>
      <c r="D16" s="40"/>
      <c r="E16" s="83" t="s">
        <v>19</v>
      </c>
      <c r="F16" s="87"/>
      <c r="G16" s="40"/>
      <c r="H16" s="23"/>
      <c r="I16" s="24"/>
      <c r="J16" s="25"/>
      <c r="K16" s="41">
        <f>K14/23.5</f>
        <v>26.560425531914898</v>
      </c>
    </row>
    <row r="17" spans="1:11" ht="16.5" thickBot="1">
      <c r="A17" s="122"/>
      <c r="B17" s="133" t="s">
        <v>34</v>
      </c>
      <c r="C17" s="89"/>
      <c r="D17" s="42"/>
      <c r="E17" s="88" t="s">
        <v>19</v>
      </c>
      <c r="F17" s="89"/>
      <c r="G17" s="42"/>
      <c r="H17" s="43"/>
      <c r="I17" s="44"/>
      <c r="J17" s="45"/>
      <c r="K17" s="46">
        <f>K15/23.5</f>
        <v>20.218723404255318</v>
      </c>
    </row>
    <row r="18" spans="1:11" ht="15.75">
      <c r="A18" s="90" t="s">
        <v>6</v>
      </c>
      <c r="B18" s="165"/>
      <c r="C18" s="166">
        <v>9</v>
      </c>
      <c r="D18" s="91" t="s">
        <v>7</v>
      </c>
      <c r="E18" s="167" t="s">
        <v>43</v>
      </c>
      <c r="F18" s="168">
        <v>60</v>
      </c>
      <c r="G18" s="169"/>
      <c r="H18" s="9">
        <v>1.26</v>
      </c>
      <c r="I18" s="10">
        <v>4.26</v>
      </c>
      <c r="J18" s="11">
        <v>7.26</v>
      </c>
      <c r="K18" s="146">
        <v>72.48</v>
      </c>
    </row>
    <row r="19" spans="1:11" ht="30.75">
      <c r="A19" s="94"/>
      <c r="B19" s="71"/>
      <c r="C19" s="13">
        <v>196</v>
      </c>
      <c r="D19" s="123" t="s">
        <v>8</v>
      </c>
      <c r="E19" s="148" t="s">
        <v>44</v>
      </c>
      <c r="F19" s="124">
        <v>200</v>
      </c>
      <c r="G19" s="123"/>
      <c r="H19" s="127">
        <v>5.67</v>
      </c>
      <c r="I19" s="110">
        <v>6.42</v>
      </c>
      <c r="J19" s="125">
        <v>8.4600000000000009</v>
      </c>
      <c r="K19" s="105">
        <v>118.37</v>
      </c>
    </row>
    <row r="20" spans="1:11" ht="15.75">
      <c r="A20" s="96"/>
      <c r="B20" s="71"/>
      <c r="C20" s="13">
        <v>88</v>
      </c>
      <c r="D20" s="123" t="s">
        <v>9</v>
      </c>
      <c r="E20" s="148" t="s">
        <v>35</v>
      </c>
      <c r="F20" s="124">
        <v>90</v>
      </c>
      <c r="G20" s="75"/>
      <c r="H20" s="109">
        <v>17.989999999999998</v>
      </c>
      <c r="I20" s="110">
        <v>16.59</v>
      </c>
      <c r="J20" s="111">
        <v>2.87</v>
      </c>
      <c r="K20" s="112">
        <v>232.87</v>
      </c>
    </row>
    <row r="21" spans="1:11" ht="15.75">
      <c r="A21" s="96"/>
      <c r="B21" s="141"/>
      <c r="C21" s="13">
        <v>53</v>
      </c>
      <c r="D21" s="14" t="s">
        <v>30</v>
      </c>
      <c r="E21" s="97" t="s">
        <v>36</v>
      </c>
      <c r="F21" s="70">
        <v>150</v>
      </c>
      <c r="G21" s="70"/>
      <c r="H21" s="15">
        <v>3.3</v>
      </c>
      <c r="I21" s="16">
        <v>4.95</v>
      </c>
      <c r="J21" s="17">
        <v>32.25</v>
      </c>
      <c r="K21" s="33">
        <v>186.45</v>
      </c>
    </row>
    <row r="22" spans="1:11" ht="15.75">
      <c r="A22" s="96"/>
      <c r="B22" s="141"/>
      <c r="C22" s="32">
        <v>98</v>
      </c>
      <c r="D22" s="14" t="s">
        <v>12</v>
      </c>
      <c r="E22" s="128" t="s">
        <v>41</v>
      </c>
      <c r="F22" s="14">
        <v>200</v>
      </c>
      <c r="G22" s="95"/>
      <c r="H22" s="15">
        <v>0.4</v>
      </c>
      <c r="I22" s="16">
        <v>0</v>
      </c>
      <c r="J22" s="17">
        <v>27</v>
      </c>
      <c r="K22" s="104">
        <v>59.48</v>
      </c>
    </row>
    <row r="23" spans="1:11" ht="15.75">
      <c r="A23" s="96"/>
      <c r="B23" s="141"/>
      <c r="C23" s="32">
        <v>119</v>
      </c>
      <c r="D23" s="57" t="s">
        <v>16</v>
      </c>
      <c r="E23" s="128" t="s">
        <v>13</v>
      </c>
      <c r="F23" s="108">
        <v>20</v>
      </c>
      <c r="G23" s="81"/>
      <c r="H23" s="76">
        <v>1.4</v>
      </c>
      <c r="I23" s="77">
        <v>0.14000000000000001</v>
      </c>
      <c r="J23" s="78">
        <v>8.8000000000000007</v>
      </c>
      <c r="K23" s="79">
        <v>48</v>
      </c>
    </row>
    <row r="24" spans="1:11" ht="15.75">
      <c r="A24" s="96"/>
      <c r="B24" s="141"/>
      <c r="C24" s="13">
        <v>120</v>
      </c>
      <c r="D24" s="57" t="s">
        <v>17</v>
      </c>
      <c r="E24" s="128" t="s">
        <v>14</v>
      </c>
      <c r="F24" s="14">
        <v>20</v>
      </c>
      <c r="G24" s="70"/>
      <c r="H24" s="15">
        <v>1.1399999999999999</v>
      </c>
      <c r="I24" s="16">
        <v>0.22</v>
      </c>
      <c r="J24" s="58">
        <v>7.44</v>
      </c>
      <c r="K24" s="18">
        <v>36.26</v>
      </c>
    </row>
    <row r="25" spans="1:11" ht="15.75">
      <c r="A25" s="96"/>
      <c r="B25" s="141"/>
      <c r="C25" s="134"/>
      <c r="D25" s="82"/>
      <c r="E25" s="129" t="s">
        <v>18</v>
      </c>
      <c r="F25" s="59">
        <v>750</v>
      </c>
      <c r="G25" s="59"/>
      <c r="H25" s="135">
        <v>750</v>
      </c>
      <c r="I25" s="136">
        <v>750</v>
      </c>
      <c r="J25" s="137">
        <v>750</v>
      </c>
      <c r="K25" s="59">
        <v>750</v>
      </c>
    </row>
    <row r="26" spans="1:11" ht="16.5" thickBot="1">
      <c r="A26" s="138"/>
      <c r="B26" s="142"/>
      <c r="C26" s="139"/>
      <c r="D26" s="149"/>
      <c r="E26" s="150" t="s">
        <v>38</v>
      </c>
      <c r="F26" s="156"/>
      <c r="G26" s="156"/>
      <c r="H26" s="170"/>
      <c r="I26" s="171"/>
      <c r="J26" s="172"/>
      <c r="K26" s="153">
        <f>K25/23.5</f>
        <v>31.914893617021278</v>
      </c>
    </row>
    <row r="27" spans="1:11">
      <c r="A27" s="115"/>
      <c r="B27" s="115"/>
      <c r="C27" s="116"/>
      <c r="D27" s="115"/>
      <c r="E27" s="115"/>
      <c r="F27" s="115"/>
      <c r="G27" s="117"/>
      <c r="H27" s="118"/>
      <c r="I27" s="117"/>
      <c r="J27" s="115"/>
      <c r="K27" s="119"/>
    </row>
    <row r="28" spans="1:11" ht="18.75">
      <c r="A28" s="47" t="s">
        <v>20</v>
      </c>
      <c r="B28" s="143"/>
      <c r="C28" s="48"/>
      <c r="D28" s="48"/>
      <c r="E28" s="145"/>
      <c r="F28" s="121"/>
      <c r="G28" s="49"/>
      <c r="H28" s="49"/>
      <c r="I28" s="49"/>
      <c r="J28" s="49"/>
    </row>
    <row r="29" spans="1:11" ht="18.75">
      <c r="A29" s="50" t="s">
        <v>21</v>
      </c>
      <c r="B29" s="144"/>
      <c r="C29" s="51"/>
      <c r="D29" s="51"/>
      <c r="E29" s="120"/>
      <c r="F29" s="121"/>
      <c r="G29" s="49"/>
      <c r="H29" s="49"/>
      <c r="I29" s="49"/>
      <c r="J29" s="49"/>
    </row>
  </sheetData>
  <mergeCells count="10">
    <mergeCell ref="B1:D1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2023-01-18T10:36:07Z</dcterms:modified>
</cp:coreProperties>
</file>