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/>
  <c r="K27" s="1"/>
  <c r="J26"/>
  <c r="I26"/>
  <c r="H26"/>
  <c r="F26"/>
  <c r="K24"/>
  <c r="K25" s="1"/>
  <c r="J24"/>
  <c r="I24"/>
  <c r="H24"/>
  <c r="F24"/>
  <c r="K13"/>
  <c r="K15" s="1"/>
  <c r="J13"/>
  <c r="I13"/>
  <c r="H13"/>
  <c r="F13"/>
  <c r="K12"/>
  <c r="K14" s="1"/>
  <c r="J12"/>
  <c r="I12"/>
  <c r="H12"/>
  <c r="F12"/>
</calcChain>
</file>

<file path=xl/sharedStrings.xml><?xml version="1.0" encoding="utf-8"?>
<sst xmlns="http://schemas.openxmlformats.org/spreadsheetml/2006/main" count="70" uniqueCount="47">
  <si>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</si>
  <si>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</si>
  <si>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</si>
  <si>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</si>
  <si>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</si>
  <si>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</si>
  <si>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</si>
  <si>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</si>
  <si>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</si>
  <si>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</si>
  <si>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</si>
  <si>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Выход, г</t>
  </si>
  <si>
    <t>3 блюдо</t>
  </si>
  <si>
    <t>Хлеб пшеничный</t>
  </si>
  <si>
    <t>Хлеб ржаной</t>
  </si>
  <si>
    <t>п/к*</t>
  </si>
  <si>
    <t>Компот из сухофруктов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</si>
  <si>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</si>
  <si>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</si>
  <si>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</si>
  <si>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</si>
  <si>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п/к* - полный комплект оборудования (УКМ, мясорубка)</t>
  </si>
  <si>
    <t>о/о** - отсутствие оборудования (УКМ, мясорубка)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</si>
  <si>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</si>
  <si>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</si>
  <si>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</si>
  <si>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</si>
  <si>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</si>
  <si>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</si>
  <si>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</si>
  <si>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 xml:space="preserve">Хлеб ржаной </t>
  </si>
  <si>
    <t>МБОУ "Туратская ООШ" Яйский МО</t>
  </si>
  <si>
    <t xml:space="preserve"> этик.</t>
  </si>
  <si>
    <t>Сыр сливочный в индивидуальной упаковке</t>
  </si>
  <si>
    <t>гарнир</t>
  </si>
  <si>
    <t>Каша гречневая вязкая с маслом</t>
  </si>
  <si>
    <t>Маринад из моркови</t>
  </si>
  <si>
    <t xml:space="preserve">2 блюдо </t>
  </si>
  <si>
    <t>Котлета мясная (говядина,  курица)</t>
  </si>
  <si>
    <t xml:space="preserve">о/о** </t>
  </si>
  <si>
    <t>Гуляш (говядина)</t>
  </si>
  <si>
    <t>Рыба тушеная с овощами</t>
  </si>
  <si>
    <t xml:space="preserve">Картофель запеченный с зеленью. </t>
  </si>
  <si>
    <t>о/о**</t>
  </si>
  <si>
    <t>Компот фруктово - ягодный (вишня)</t>
  </si>
  <si>
    <t>Уха с рыбой</t>
  </si>
  <si>
    <t>Сок фруктовый (мультифрукт)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</si>
</sst>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4">
    <xf numFmtId="0" fontId="0" fillId="0" borderId="0" xfId="0"/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164" fontId="4" fillId="4" borderId="20" xfId="0" applyNumberFormat="1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0" fillId="0" borderId="0" xfId="0" applyBorder="1"/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2" borderId="19" xfId="0" applyFont="1" applyFill="1" applyBorder="1" applyAlignment="1">
      <alignment horizontal="left" wrapText="1"/>
    </xf>
    <xf numFmtId="0" fontId="3" fillId="2" borderId="20" xfId="0" applyFont="1" applyFill="1" applyBorder="1" applyAlignment="1">
      <alignment horizontal="center" wrapText="1"/>
    </xf>
    <xf numFmtId="164" fontId="4" fillId="2" borderId="2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20" xfId="1" applyFont="1" applyFill="1" applyBorder="1" applyAlignment="1">
      <alignment horizontal="center"/>
    </xf>
    <xf numFmtId="0" fontId="3" fillId="3" borderId="19" xfId="0" applyFont="1" applyFill="1" applyBorder="1" applyAlignment="1">
      <alignment horizontal="left" wrapText="1"/>
    </xf>
    <xf numFmtId="0" fontId="8" fillId="2" borderId="17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left" wrapText="1"/>
    </xf>
    <xf numFmtId="0" fontId="3" fillId="4" borderId="2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6" fillId="4" borderId="27" xfId="0" applyFont="1" applyFill="1" applyBorder="1" applyAlignment="1">
      <alignment horizontal="left"/>
    </xf>
    <xf numFmtId="0" fontId="3" fillId="2" borderId="36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4" fontId="7" fillId="3" borderId="20" xfId="0" applyNumberFormat="1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164" fontId="4" fillId="0" borderId="19" xfId="0" applyNumberFormat="1" applyFont="1" applyBorder="1" applyAlignment="1">
      <alignment horizontal="center"/>
    </xf>
    <xf numFmtId="164" fontId="7" fillId="3" borderId="19" xfId="0" applyNumberFormat="1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1" fillId="0" borderId="0" xfId="0" applyFont="1" applyBorder="1"/>
    <xf numFmtId="164" fontId="0" fillId="0" borderId="0" xfId="0" applyNumberFormat="1" applyFont="1"/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wrapText="1"/>
    </xf>
    <xf numFmtId="0" fontId="4" fillId="0" borderId="35" xfId="1" applyFont="1" applyBorder="1" applyAlignment="1">
      <alignment horizontal="center"/>
    </xf>
    <xf numFmtId="0" fontId="3" fillId="2" borderId="16" xfId="0" applyFont="1" applyFill="1" applyBorder="1"/>
    <xf numFmtId="0" fontId="3" fillId="0" borderId="19" xfId="0" applyFont="1" applyBorder="1"/>
    <xf numFmtId="0" fontId="5" fillId="0" borderId="19" xfId="0" applyFont="1" applyBorder="1"/>
    <xf numFmtId="0" fontId="4" fillId="0" borderId="22" xfId="1" applyFont="1" applyBorder="1" applyAlignment="1">
      <alignment horizontal="center"/>
    </xf>
    <xf numFmtId="0" fontId="4" fillId="0" borderId="19" xfId="1" applyFont="1" applyBorder="1" applyAlignment="1">
      <alignment horizontal="center"/>
    </xf>
    <xf numFmtId="0" fontId="3" fillId="2" borderId="19" xfId="0" applyFont="1" applyFill="1" applyBorder="1"/>
    <xf numFmtId="0" fontId="4" fillId="0" borderId="15" xfId="0" applyFont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wrapText="1"/>
    </xf>
    <xf numFmtId="0" fontId="3" fillId="4" borderId="18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13" fillId="3" borderId="0" xfId="0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0" fillId="3" borderId="0" xfId="0" applyFont="1" applyFill="1" applyBorder="1"/>
    <xf numFmtId="0" fontId="13" fillId="4" borderId="0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7" fillId="2" borderId="34" xfId="0" applyFont="1" applyFill="1" applyBorder="1" applyAlignment="1">
      <alignment horizontal="center"/>
    </xf>
    <xf numFmtId="0" fontId="8" fillId="0" borderId="13" xfId="0" applyFont="1" applyBorder="1"/>
    <xf numFmtId="0" fontId="3" fillId="0" borderId="16" xfId="0" applyFont="1" applyBorder="1" applyAlignment="1"/>
    <xf numFmtId="0" fontId="5" fillId="0" borderId="36" xfId="0" applyFont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17" xfId="0" applyFont="1" applyFill="1" applyBorder="1"/>
    <xf numFmtId="0" fontId="3" fillId="4" borderId="3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164" fontId="4" fillId="3" borderId="20" xfId="0" applyNumberFormat="1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164" fontId="7" fillId="4" borderId="25" xfId="0" applyNumberFormat="1" applyFont="1" applyFill="1" applyBorder="1" applyAlignment="1">
      <alignment horizontal="center"/>
    </xf>
    <xf numFmtId="0" fontId="5" fillId="2" borderId="17" xfId="0" applyFont="1" applyFill="1" applyBorder="1"/>
    <xf numFmtId="0" fontId="9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 wrapText="1"/>
    </xf>
    <xf numFmtId="0" fontId="9" fillId="4" borderId="19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wrapText="1"/>
    </xf>
    <xf numFmtId="0" fontId="4" fillId="4" borderId="20" xfId="0" applyFont="1" applyFill="1" applyBorder="1" applyAlignment="1">
      <alignment horizontal="center" wrapText="1"/>
    </xf>
    <xf numFmtId="0" fontId="5" fillId="2" borderId="19" xfId="0" applyFont="1" applyFill="1" applyBorder="1"/>
    <xf numFmtId="0" fontId="5" fillId="0" borderId="17" xfId="0" applyFont="1" applyBorder="1"/>
    <xf numFmtId="0" fontId="4" fillId="4" borderId="22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164" fontId="4" fillId="4" borderId="19" xfId="0" applyNumberFormat="1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5" fillId="0" borderId="23" xfId="0" applyFont="1" applyBorder="1"/>
    <xf numFmtId="0" fontId="5" fillId="3" borderId="27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left"/>
    </xf>
    <xf numFmtId="0" fontId="5" fillId="3" borderId="38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164" fontId="7" fillId="3" borderId="27" xfId="0" applyNumberFormat="1" applyFont="1" applyFill="1" applyBorder="1" applyAlignment="1">
      <alignment horizontal="center"/>
    </xf>
    <xf numFmtId="0" fontId="13" fillId="2" borderId="0" xfId="0" applyFont="1" applyFill="1" applyBorder="1"/>
    <xf numFmtId="0" fontId="0" fillId="2" borderId="0" xfId="0" applyFill="1" applyBorder="1"/>
    <xf numFmtId="0" fontId="0" fillId="2" borderId="0" xfId="0" applyFont="1" applyFill="1" applyBorder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1"/>
  <sheetViews>
    <sheetView tabSelected="1" zoomScale="84" zoomScaleNormal="84" workbookViewId="0">
      <selection activeCell="J2" sqref="J2"/>
    </sheetView>
  </sheetViews>
  <sheetFormatPr defaultRowHeight="15"/>
  <cols>
    <col min="1" max="1" width="16.85546875" customWidth="1"/>
    <col min="2" max="2" width="11.5703125" customWidth="1"/>
    <col min="3" max="3" width="8" customWidth="1"/>
    <col min="4" max="4" width="20" customWidth="1"/>
    <col min="5" max="5" width="35.140625" customWidth="1"/>
    <col min="7" max="7" width="9.7109375" customWidth="1"/>
    <col min="8" max="8" width="7.7109375" customWidth="1"/>
    <col min="9" max="9" width="7.85546875" customWidth="1"/>
    <col min="10" max="10" width="15.42578125" customWidth="1"/>
    <col min="11" max="11" width="19.28515625" customWidth="1"/>
  </cols>
  <sheetData>
    <row r="1" spans="1:11">
      <c r="A1" s="1" t="s">
        <v>0</v>
      </c>
      <c r="B1" s="53" t="s">
        <v>31</v>
      </c>
      <c r="C1" s="53"/>
      <c r="D1" s="53"/>
      <c r="E1" s="2" t="s">
        <v>10</v>
      </c>
      <c r="F1" s="3"/>
      <c r="G1" s="2"/>
      <c r="H1" s="2"/>
      <c r="I1" s="2" t="s">
        <v>1</v>
      </c>
      <c r="J1" s="4">
        <v>44909</v>
      </c>
    </row>
    <row r="2" spans="1:11" ht="7.5" customHeight="1" thickBot="1">
      <c r="A2" s="5"/>
      <c r="B2" s="6"/>
      <c r="C2" s="6"/>
      <c r="D2" s="6"/>
      <c r="E2" s="6"/>
      <c r="F2" s="6"/>
      <c r="G2" s="6"/>
      <c r="H2" s="6"/>
      <c r="I2" s="6"/>
      <c r="J2" s="7"/>
    </row>
    <row r="3" spans="1:11" ht="16.5" thickBot="1">
      <c r="A3" s="54" t="s">
        <v>23</v>
      </c>
      <c r="B3" s="54"/>
      <c r="C3" s="46" t="s">
        <v>24</v>
      </c>
      <c r="D3" s="54" t="s">
        <v>25</v>
      </c>
      <c r="E3" s="46" t="s">
        <v>26</v>
      </c>
      <c r="F3" s="46" t="s">
        <v>11</v>
      </c>
      <c r="G3" s="46" t="s">
        <v>27</v>
      </c>
      <c r="H3" s="48" t="s">
        <v>28</v>
      </c>
      <c r="I3" s="49"/>
      <c r="J3" s="50"/>
      <c r="K3" s="51" t="s">
        <v>29</v>
      </c>
    </row>
    <row r="4" spans="1:11" ht="16.5" thickBot="1">
      <c r="A4" s="47"/>
      <c r="B4" s="55"/>
      <c r="C4" s="47"/>
      <c r="D4" s="47"/>
      <c r="E4" s="47"/>
      <c r="F4" s="47"/>
      <c r="G4" s="47"/>
      <c r="H4" s="38" t="s">
        <v>2</v>
      </c>
      <c r="I4" s="39" t="s">
        <v>3</v>
      </c>
      <c r="J4" s="40" t="s">
        <v>4</v>
      </c>
      <c r="K4" s="52"/>
    </row>
    <row r="5" spans="1:11" ht="15.75">
      <c r="A5" s="142" t="s">
        <v>5</v>
      </c>
      <c r="B5" s="143"/>
      <c r="C5" s="41" t="s">
        <v>32</v>
      </c>
      <c r="D5" s="56" t="s">
        <v>7</v>
      </c>
      <c r="E5" s="144" t="s">
        <v>33</v>
      </c>
      <c r="F5" s="56">
        <v>17</v>
      </c>
      <c r="G5" s="145"/>
      <c r="H5" s="57">
        <v>1.7</v>
      </c>
      <c r="I5" s="58">
        <v>4.42</v>
      </c>
      <c r="J5" s="59">
        <v>0.85</v>
      </c>
      <c r="K5" s="127">
        <v>49.98</v>
      </c>
    </row>
    <row r="6" spans="1:11" ht="15.75">
      <c r="A6" s="142"/>
      <c r="B6" s="126"/>
      <c r="C6" s="15">
        <v>75</v>
      </c>
      <c r="D6" s="60" t="s">
        <v>9</v>
      </c>
      <c r="E6" s="91" t="s">
        <v>41</v>
      </c>
      <c r="F6" s="15">
        <v>90</v>
      </c>
      <c r="G6" s="60"/>
      <c r="H6" s="71">
        <v>12.42</v>
      </c>
      <c r="I6" s="72">
        <v>2.88</v>
      </c>
      <c r="J6" s="73">
        <v>4.59</v>
      </c>
      <c r="K6" s="74">
        <v>93.51</v>
      </c>
    </row>
    <row r="7" spans="1:11" ht="30.75">
      <c r="A7" s="87"/>
      <c r="B7" s="128"/>
      <c r="C7" s="15">
        <v>226</v>
      </c>
      <c r="D7" s="60" t="s">
        <v>34</v>
      </c>
      <c r="E7" s="43" t="s">
        <v>42</v>
      </c>
      <c r="F7" s="44">
        <v>150</v>
      </c>
      <c r="G7" s="60"/>
      <c r="H7" s="16">
        <v>3.3</v>
      </c>
      <c r="I7" s="17">
        <v>3.9</v>
      </c>
      <c r="J7" s="18">
        <v>25.6</v>
      </c>
      <c r="K7" s="33">
        <v>151.35</v>
      </c>
    </row>
    <row r="8" spans="1:11" ht="15.75">
      <c r="A8" s="87"/>
      <c r="B8" s="146" t="s">
        <v>43</v>
      </c>
      <c r="C8" s="147">
        <v>100</v>
      </c>
      <c r="D8" s="69" t="s">
        <v>12</v>
      </c>
      <c r="E8" s="148" t="s">
        <v>44</v>
      </c>
      <c r="F8" s="147">
        <v>200</v>
      </c>
      <c r="G8" s="149"/>
      <c r="H8" s="150">
        <v>0.15</v>
      </c>
      <c r="I8" s="151">
        <v>0.04</v>
      </c>
      <c r="J8" s="152">
        <v>12.83</v>
      </c>
      <c r="K8" s="147">
        <v>52.45</v>
      </c>
    </row>
    <row r="9" spans="1:11" ht="15.75">
      <c r="A9" s="87"/>
      <c r="B9" s="153" t="s">
        <v>15</v>
      </c>
      <c r="C9" s="21">
        <v>98</v>
      </c>
      <c r="D9" s="34" t="s">
        <v>12</v>
      </c>
      <c r="E9" s="66" t="s">
        <v>16</v>
      </c>
      <c r="F9" s="89">
        <v>200</v>
      </c>
      <c r="G9" s="34"/>
      <c r="H9" s="22">
        <v>0.4</v>
      </c>
      <c r="I9" s="23">
        <v>0</v>
      </c>
      <c r="J9" s="24">
        <v>27</v>
      </c>
      <c r="K9" s="25">
        <v>59.48</v>
      </c>
    </row>
    <row r="10" spans="1:11" ht="15.75">
      <c r="A10" s="87"/>
      <c r="B10" s="126"/>
      <c r="C10" s="65">
        <v>119</v>
      </c>
      <c r="D10" s="60" t="s">
        <v>17</v>
      </c>
      <c r="E10" s="91" t="s">
        <v>13</v>
      </c>
      <c r="F10" s="15">
        <v>35</v>
      </c>
      <c r="G10" s="60"/>
      <c r="H10" s="16">
        <v>2.66</v>
      </c>
      <c r="I10" s="17">
        <v>0.28000000000000003</v>
      </c>
      <c r="J10" s="18">
        <v>17.22</v>
      </c>
      <c r="K10" s="45">
        <v>82.25</v>
      </c>
    </row>
    <row r="11" spans="1:11" ht="15.75">
      <c r="A11" s="87"/>
      <c r="B11" s="126"/>
      <c r="C11" s="77">
        <v>120</v>
      </c>
      <c r="D11" s="75" t="s">
        <v>18</v>
      </c>
      <c r="E11" s="76" t="s">
        <v>30</v>
      </c>
      <c r="F11" s="14">
        <v>25</v>
      </c>
      <c r="G11" s="78"/>
      <c r="H11" s="16">
        <v>1.42</v>
      </c>
      <c r="I11" s="17">
        <v>0.27</v>
      </c>
      <c r="J11" s="18">
        <v>9.3000000000000007</v>
      </c>
      <c r="K11" s="33">
        <v>45.32</v>
      </c>
    </row>
    <row r="12" spans="1:11" ht="15.75">
      <c r="A12" s="87"/>
      <c r="B12" s="154" t="s">
        <v>15</v>
      </c>
      <c r="C12" s="21"/>
      <c r="D12" s="34"/>
      <c r="E12" s="79" t="s">
        <v>19</v>
      </c>
      <c r="F12" s="21">
        <f>F5+F6+F7+F9+F10+F11</f>
        <v>517</v>
      </c>
      <c r="G12" s="34"/>
      <c r="H12" s="22">
        <f t="shared" ref="H12:K12" si="0">H5+H6+H7+H9+H10+H11</f>
        <v>21.9</v>
      </c>
      <c r="I12" s="23">
        <f t="shared" si="0"/>
        <v>11.749999999999998</v>
      </c>
      <c r="J12" s="24">
        <f t="shared" si="0"/>
        <v>84.559999999999988</v>
      </c>
      <c r="K12" s="155">
        <f t="shared" si="0"/>
        <v>481.89000000000004</v>
      </c>
    </row>
    <row r="13" spans="1:11" ht="15.75">
      <c r="A13" s="87"/>
      <c r="B13" s="146" t="s">
        <v>43</v>
      </c>
      <c r="C13" s="28"/>
      <c r="D13" s="69"/>
      <c r="E13" s="80" t="s">
        <v>19</v>
      </c>
      <c r="F13" s="28">
        <f>F5+F6+F7+F8+F10+F11</f>
        <v>517</v>
      </c>
      <c r="G13" s="69"/>
      <c r="H13" s="29">
        <f t="shared" ref="H13:K13" si="1">H5+H6+H7+H8+H10+H11</f>
        <v>21.65</v>
      </c>
      <c r="I13" s="30">
        <f t="shared" si="1"/>
        <v>11.789999999999997</v>
      </c>
      <c r="J13" s="31">
        <f t="shared" si="1"/>
        <v>70.39</v>
      </c>
      <c r="K13" s="32">
        <f t="shared" si="1"/>
        <v>474.86</v>
      </c>
    </row>
    <row r="14" spans="1:11" ht="15.75">
      <c r="A14" s="87"/>
      <c r="B14" s="154" t="s">
        <v>15</v>
      </c>
      <c r="C14" s="21"/>
      <c r="D14" s="34"/>
      <c r="E14" s="79" t="s">
        <v>20</v>
      </c>
      <c r="F14" s="94"/>
      <c r="G14" s="34"/>
      <c r="H14" s="95"/>
      <c r="I14" s="96"/>
      <c r="J14" s="97"/>
      <c r="K14" s="98">
        <f>K12/23.5</f>
        <v>20.505957446808512</v>
      </c>
    </row>
    <row r="15" spans="1:11" ht="16.5" thickBot="1">
      <c r="A15" s="87"/>
      <c r="B15" s="156" t="s">
        <v>43</v>
      </c>
      <c r="C15" s="35"/>
      <c r="D15" s="36"/>
      <c r="E15" s="81" t="s">
        <v>20</v>
      </c>
      <c r="F15" s="35"/>
      <c r="G15" s="36"/>
      <c r="H15" s="133"/>
      <c r="I15" s="134"/>
      <c r="J15" s="157"/>
      <c r="K15" s="158">
        <f>K13/23.5</f>
        <v>20.2068085106383</v>
      </c>
    </row>
    <row r="16" spans="1:11" ht="15.75">
      <c r="A16" s="8" t="s">
        <v>6</v>
      </c>
      <c r="B16" s="121"/>
      <c r="C16" s="9">
        <v>13</v>
      </c>
      <c r="D16" s="82" t="s">
        <v>7</v>
      </c>
      <c r="E16" s="83" t="s">
        <v>36</v>
      </c>
      <c r="F16" s="9">
        <v>60</v>
      </c>
      <c r="G16" s="10"/>
      <c r="H16" s="84">
        <v>1.2</v>
      </c>
      <c r="I16" s="11">
        <v>4.26</v>
      </c>
      <c r="J16" s="85">
        <v>6.18</v>
      </c>
      <c r="K16" s="86">
        <v>67.92</v>
      </c>
    </row>
    <row r="17" spans="1:11" ht="15.75">
      <c r="A17" s="12"/>
      <c r="B17" s="122"/>
      <c r="C17" s="117">
        <v>48</v>
      </c>
      <c r="D17" s="70" t="s">
        <v>8</v>
      </c>
      <c r="E17" s="119" t="s">
        <v>45</v>
      </c>
      <c r="F17" s="129">
        <v>200</v>
      </c>
      <c r="G17" s="118"/>
      <c r="H17" s="124">
        <v>7.2</v>
      </c>
      <c r="I17" s="106">
        <v>6.4</v>
      </c>
      <c r="J17" s="120">
        <v>8</v>
      </c>
      <c r="K17" s="125">
        <v>117.6</v>
      </c>
    </row>
    <row r="18" spans="1:11" ht="30">
      <c r="A18" s="67"/>
      <c r="B18" s="128"/>
      <c r="C18" s="15">
        <v>227</v>
      </c>
      <c r="D18" s="60" t="s">
        <v>34</v>
      </c>
      <c r="E18" s="61" t="s">
        <v>35</v>
      </c>
      <c r="F18" s="44">
        <v>150</v>
      </c>
      <c r="G18" s="60"/>
      <c r="H18" s="62">
        <v>4.3499999999999996</v>
      </c>
      <c r="I18" s="63">
        <v>3.9</v>
      </c>
      <c r="J18" s="64">
        <v>20.399999999999999</v>
      </c>
      <c r="K18" s="65">
        <v>134.25</v>
      </c>
    </row>
    <row r="19" spans="1:11" ht="30.75">
      <c r="A19" s="159"/>
      <c r="B19" s="160" t="s">
        <v>15</v>
      </c>
      <c r="C19" s="21">
        <v>152</v>
      </c>
      <c r="D19" s="34" t="s">
        <v>37</v>
      </c>
      <c r="E19" s="66" t="s">
        <v>38</v>
      </c>
      <c r="F19" s="99">
        <v>90</v>
      </c>
      <c r="G19" s="21"/>
      <c r="H19" s="100">
        <v>17.25</v>
      </c>
      <c r="I19" s="101">
        <v>14.98</v>
      </c>
      <c r="J19" s="102">
        <v>7.87</v>
      </c>
      <c r="K19" s="161">
        <v>235.78</v>
      </c>
    </row>
    <row r="20" spans="1:11" ht="15.75">
      <c r="A20" s="159"/>
      <c r="B20" s="162" t="s">
        <v>39</v>
      </c>
      <c r="C20" s="28">
        <v>89</v>
      </c>
      <c r="D20" s="69" t="s">
        <v>9</v>
      </c>
      <c r="E20" s="68" t="s">
        <v>40</v>
      </c>
      <c r="F20" s="130">
        <v>90</v>
      </c>
      <c r="G20" s="28"/>
      <c r="H20" s="131">
        <v>18.13</v>
      </c>
      <c r="I20" s="132">
        <v>17.05</v>
      </c>
      <c r="J20" s="163">
        <v>3.69</v>
      </c>
      <c r="K20" s="164">
        <v>240.96</v>
      </c>
    </row>
    <row r="21" spans="1:11" ht="30.75">
      <c r="A21" s="159"/>
      <c r="B21" s="165"/>
      <c r="C21" s="117">
        <v>107</v>
      </c>
      <c r="D21" s="70" t="s">
        <v>12</v>
      </c>
      <c r="E21" s="119" t="s">
        <v>46</v>
      </c>
      <c r="F21" s="129">
        <v>200</v>
      </c>
      <c r="G21" s="118"/>
      <c r="H21" s="107">
        <v>0</v>
      </c>
      <c r="I21" s="72">
        <v>0</v>
      </c>
      <c r="J21" s="108">
        <v>24.2</v>
      </c>
      <c r="K21" s="92">
        <v>96.6</v>
      </c>
    </row>
    <row r="22" spans="1:11" ht="15.75">
      <c r="A22" s="159"/>
      <c r="B22" s="165"/>
      <c r="C22" s="109">
        <v>119</v>
      </c>
      <c r="D22" s="77" t="s">
        <v>17</v>
      </c>
      <c r="E22" s="76" t="s">
        <v>13</v>
      </c>
      <c r="F22" s="103">
        <v>20</v>
      </c>
      <c r="G22" s="77"/>
      <c r="H22" s="71">
        <v>1.4</v>
      </c>
      <c r="I22" s="72">
        <v>0.14000000000000001</v>
      </c>
      <c r="J22" s="73">
        <v>8.8000000000000007</v>
      </c>
      <c r="K22" s="74">
        <v>48</v>
      </c>
    </row>
    <row r="23" spans="1:11" ht="15.75">
      <c r="A23" s="166"/>
      <c r="B23" s="123"/>
      <c r="C23" s="13">
        <v>120</v>
      </c>
      <c r="D23" s="77" t="s">
        <v>18</v>
      </c>
      <c r="E23" s="76" t="s">
        <v>14</v>
      </c>
      <c r="F23" s="77">
        <v>20</v>
      </c>
      <c r="G23" s="42"/>
      <c r="H23" s="107">
        <v>1.1399999999999999</v>
      </c>
      <c r="I23" s="72">
        <v>0.22</v>
      </c>
      <c r="J23" s="108">
        <v>7.44</v>
      </c>
      <c r="K23" s="104">
        <v>36.26</v>
      </c>
    </row>
    <row r="24" spans="1:11" ht="15.75">
      <c r="A24" s="166"/>
      <c r="B24" s="90" t="s">
        <v>39</v>
      </c>
      <c r="C24" s="26"/>
      <c r="D24" s="28"/>
      <c r="E24" s="80" t="s">
        <v>19</v>
      </c>
      <c r="F24" s="28">
        <f>F16+F17+F18+F20+F21+F22+F23</f>
        <v>740</v>
      </c>
      <c r="G24" s="27"/>
      <c r="H24" s="167">
        <f t="shared" ref="H24:K24" si="2">H16+H17+H18+H20+H21+H22+H23</f>
        <v>33.42</v>
      </c>
      <c r="I24" s="30">
        <f t="shared" si="2"/>
        <v>31.97</v>
      </c>
      <c r="J24" s="168">
        <f t="shared" si="2"/>
        <v>78.709999999999994</v>
      </c>
      <c r="K24" s="169">
        <f t="shared" si="2"/>
        <v>741.59</v>
      </c>
    </row>
    <row r="25" spans="1:11" ht="15.75">
      <c r="A25" s="166"/>
      <c r="B25" s="90" t="s">
        <v>39</v>
      </c>
      <c r="C25" s="26"/>
      <c r="D25" s="28"/>
      <c r="E25" s="80" t="s">
        <v>20</v>
      </c>
      <c r="F25" s="28"/>
      <c r="G25" s="27"/>
      <c r="H25" s="167"/>
      <c r="I25" s="30"/>
      <c r="J25" s="168"/>
      <c r="K25" s="169">
        <f>K24/23.5</f>
        <v>31.557021276595744</v>
      </c>
    </row>
    <row r="26" spans="1:11" ht="15.75">
      <c r="A26" s="166"/>
      <c r="B26" s="88" t="s">
        <v>15</v>
      </c>
      <c r="C26" s="19"/>
      <c r="D26" s="93"/>
      <c r="E26" s="79" t="s">
        <v>19</v>
      </c>
      <c r="F26" s="94">
        <f>F16+F17+F18+F19+F21+F22+F23</f>
        <v>740</v>
      </c>
      <c r="G26" s="20"/>
      <c r="H26" s="170">
        <f t="shared" ref="H26:K26" si="3">H16+H17+H18+H19+H21+H22+H23</f>
        <v>32.54</v>
      </c>
      <c r="I26" s="96">
        <f t="shared" si="3"/>
        <v>29.9</v>
      </c>
      <c r="J26" s="171">
        <f t="shared" si="3"/>
        <v>82.889999999999986</v>
      </c>
      <c r="K26" s="105">
        <f t="shared" si="3"/>
        <v>736.41</v>
      </c>
    </row>
    <row r="27" spans="1:11" ht="16.5" thickBot="1">
      <c r="A27" s="172"/>
      <c r="B27" s="173" t="s">
        <v>15</v>
      </c>
      <c r="C27" s="174"/>
      <c r="D27" s="175"/>
      <c r="E27" s="176" t="s">
        <v>20</v>
      </c>
      <c r="F27" s="175"/>
      <c r="G27" s="173"/>
      <c r="H27" s="177"/>
      <c r="I27" s="178"/>
      <c r="J27" s="179"/>
      <c r="K27" s="180">
        <f>K26/23.5</f>
        <v>31.336595744680849</v>
      </c>
    </row>
    <row r="28" spans="1:11">
      <c r="A28" s="110"/>
      <c r="B28" s="110"/>
      <c r="C28" s="111"/>
      <c r="D28" s="110"/>
      <c r="E28" s="110"/>
      <c r="F28" s="110"/>
      <c r="G28" s="112"/>
      <c r="H28" s="113"/>
      <c r="I28" s="112"/>
      <c r="J28" s="110"/>
      <c r="K28" s="114"/>
    </row>
    <row r="29" spans="1:11" ht="18.75">
      <c r="A29" s="181"/>
      <c r="B29" s="181"/>
      <c r="C29" s="182"/>
      <c r="D29" s="183"/>
      <c r="E29" s="115"/>
      <c r="F29" s="116"/>
      <c r="G29" s="37"/>
      <c r="H29" s="112"/>
      <c r="I29" s="37"/>
      <c r="J29" s="37"/>
    </row>
    <row r="30" spans="1:11">
      <c r="A30" s="135" t="s">
        <v>21</v>
      </c>
      <c r="B30" s="136"/>
      <c r="C30" s="137"/>
      <c r="D30" s="138"/>
    </row>
    <row r="31" spans="1:11">
      <c r="A31" s="139" t="s">
        <v>22</v>
      </c>
      <c r="B31" s="140"/>
      <c r="C31" s="141"/>
      <c r="D31" s="141"/>
    </row>
  </sheetData>
  <mergeCells count="10">
    <mergeCell ref="B1:D1"/>
    <mergeCell ref="A3:A4"/>
    <mergeCell ref="B3:B4"/>
    <mergeCell ref="C3:C4"/>
    <mergeCell ref="D3:D4"/>
    <mergeCell ref="E3:E4"/>
    <mergeCell ref="F3:F4"/>
    <mergeCell ref="G3:G4"/>
    <mergeCell ref="H3:J3"/>
    <mergeCell ref="K3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2023-01-18T09:56:48Z</dcterms:modified>
</cp:coreProperties>
</file>