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/>
  <c r="K21" s="1"/>
  <c r="J20"/>
  <c r="I20"/>
  <c r="H20"/>
  <c r="F20"/>
  <c r="K12"/>
  <c r="K11"/>
  <c r="J11"/>
  <c r="I11"/>
  <c r="H11"/>
  <c r="F1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<sst xmlns="http://schemas.openxmlformats.org/spreadsheetml/2006/main" count="48" uniqueCount="42">
  <si>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</si>
  <si>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</si>
  <si>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</si>
  <si>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</si>
  <si>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</si>
  <si>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</si>
  <si>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</si>
  <si>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</si>
  <si>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</si>
  <si>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</si>
  <si>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</si>
  <si>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Выход, г</t>
  </si>
  <si>
    <t>3 блюдо</t>
  </si>
  <si>
    <t>Хлеб пшеничный</t>
  </si>
  <si>
    <t>Хлеб ржаной</t>
  </si>
  <si>
    <t>Фрукты в ассортименте (мандарин)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</si>
  <si>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</si>
  <si>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</si>
  <si>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</si>
  <si>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</si>
  <si>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 xml:space="preserve"> Прием пищи</t>
  </si>
  <si>
    <t>№ рецептуры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</si>
  <si>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</si>
  <si>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</si>
  <si>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</si>
  <si>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</si>
  <si>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Энергетическая ценность, ккал</t>
  </si>
  <si>
    <t>горячее блюдо</t>
  </si>
  <si>
    <t>гор. Напиток</t>
  </si>
  <si>
    <t xml:space="preserve">Чай с сахаром </t>
  </si>
  <si>
    <t>Батон пшеничный</t>
  </si>
  <si>
    <t xml:space="preserve">Хлеб ржаной </t>
  </si>
  <si>
    <t>МБОУ "Туратская ООШ" Яйский МО</t>
  </si>
  <si>
    <t>гарнир</t>
  </si>
  <si>
    <t>Гуляш (говядина)</t>
  </si>
  <si>
    <t>этик.</t>
  </si>
  <si>
    <t>Компот из смеси фруктов и ягод (из смеси фруктов: яблоко, клубника, вишня, слива)</t>
  </si>
  <si>
    <t>Сыр порциями</t>
  </si>
  <si>
    <t>Каша кукурузная молочная с маслом</t>
  </si>
  <si>
    <t>Молочный десерт</t>
  </si>
  <si>
    <t>Щи вегетарианские со сметаной</t>
  </si>
  <si>
    <t>Булгур отварной  с маслом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</si>
</sst>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1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4" fillId="2" borderId="21" xfId="0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2" borderId="20" xfId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wrapText="1"/>
    </xf>
    <xf numFmtId="0" fontId="4" fillId="2" borderId="22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2" borderId="21" xfId="0" applyFont="1" applyFill="1" applyBorder="1" applyAlignment="1">
      <alignment horizontal="left" wrapText="1"/>
    </xf>
    <xf numFmtId="0" fontId="4" fillId="2" borderId="24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164" fontId="4" fillId="2" borderId="22" xfId="0" applyNumberFormat="1" applyFont="1" applyFill="1" applyBorder="1" applyAlignment="1">
      <alignment horizontal="center"/>
    </xf>
    <xf numFmtId="0" fontId="6" fillId="2" borderId="22" xfId="0" applyFont="1" applyFill="1" applyBorder="1" applyAlignment="1">
      <alignment horizontal="left"/>
    </xf>
    <xf numFmtId="0" fontId="7" fillId="2" borderId="2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22" xfId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left"/>
    </xf>
    <xf numFmtId="0" fontId="3" fillId="0" borderId="21" xfId="0" applyFont="1" applyBorder="1" applyAlignment="1">
      <alignment horizontal="left" wrapText="1"/>
    </xf>
    <xf numFmtId="0" fontId="5" fillId="0" borderId="21" xfId="0" applyFont="1" applyBorder="1" applyAlignment="1">
      <alignment horizontal="center"/>
    </xf>
    <xf numFmtId="0" fontId="5" fillId="0" borderId="35" xfId="0" applyFont="1" applyBorder="1"/>
    <xf numFmtId="0" fontId="4" fillId="0" borderId="20" xfId="1" applyFont="1" applyBorder="1" applyAlignment="1">
      <alignment horizontal="center"/>
    </xf>
    <xf numFmtId="0" fontId="6" fillId="2" borderId="21" xfId="0" applyFont="1" applyFill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32" xfId="0" applyFont="1" applyBorder="1"/>
    <xf numFmtId="0" fontId="5" fillId="0" borderId="28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6" fillId="2" borderId="28" xfId="0" applyFont="1" applyFill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4" fillId="2" borderId="7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2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164" fontId="4" fillId="2" borderId="15" xfId="0" applyNumberFormat="1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0" borderId="21" xfId="0" applyFont="1" applyBorder="1"/>
    <xf numFmtId="0" fontId="5" fillId="0" borderId="21" xfId="0" applyFont="1" applyBorder="1"/>
    <xf numFmtId="0" fontId="4" fillId="2" borderId="24" xfId="1" applyFont="1" applyFill="1" applyBorder="1" applyAlignment="1">
      <alignment horizontal="center"/>
    </xf>
    <xf numFmtId="0" fontId="4" fillId="2" borderId="36" xfId="1" applyFont="1" applyFill="1" applyBorder="1" applyAlignment="1">
      <alignment horizontal="center"/>
    </xf>
    <xf numFmtId="0" fontId="4" fillId="2" borderId="21" xfId="1" applyFont="1" applyFill="1" applyBorder="1" applyAlignment="1">
      <alignment horizontal="center"/>
    </xf>
    <xf numFmtId="0" fontId="3" fillId="2" borderId="21" xfId="0" applyFont="1" applyFill="1" applyBorder="1"/>
    <xf numFmtId="0" fontId="5" fillId="0" borderId="28" xfId="0" applyFont="1" applyBorder="1"/>
    <xf numFmtId="0" fontId="3" fillId="0" borderId="16" xfId="0" applyFont="1" applyBorder="1"/>
    <xf numFmtId="0" fontId="3" fillId="2" borderId="4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3" fillId="2" borderId="28" xfId="0" applyFont="1" applyFill="1" applyBorder="1"/>
    <xf numFmtId="0" fontId="3" fillId="2" borderId="2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64" fontId="6" fillId="2" borderId="27" xfId="0" applyNumberFormat="1" applyFont="1" applyFill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3" fillId="2" borderId="22" xfId="0" applyFont="1" applyFill="1" applyBorder="1" applyAlignment="1">
      <alignment horizontal="left" wrapText="1"/>
    </xf>
    <xf numFmtId="0" fontId="3" fillId="0" borderId="22" xfId="0" applyFont="1" applyBorder="1" applyAlignment="1">
      <alignment horizontal="left"/>
    </xf>
    <xf numFmtId="0" fontId="7" fillId="0" borderId="21" xfId="0" applyFont="1" applyBorder="1" applyAlignment="1">
      <alignment horizontal="center"/>
    </xf>
    <xf numFmtId="164" fontId="7" fillId="0" borderId="22" xfId="0" applyNumberFormat="1" applyFont="1" applyBorder="1" applyAlignment="1">
      <alignment horizontal="center"/>
    </xf>
    <xf numFmtId="0" fontId="6" fillId="2" borderId="27" xfId="0" applyFont="1" applyFill="1" applyBorder="1" applyAlignment="1">
      <alignment horizontal="left"/>
    </xf>
    <xf numFmtId="164" fontId="7" fillId="0" borderId="27" xfId="0" applyNumberFormat="1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tabSelected="1" zoomScale="84" zoomScaleNormal="84" workbookViewId="0">
      <selection activeCell="J2" sqref="J2"/>
    </sheetView>
  </sheetViews>
  <sheetFormatPr defaultRowHeight="15"/>
  <cols>
    <col min="1" max="1" width="16.85546875" customWidth="1"/>
    <col min="2" max="2" width="11.5703125" customWidth="1"/>
    <col min="3" max="3" width="8" customWidth="1"/>
    <col min="4" max="4" width="20" customWidth="1"/>
    <col min="5" max="5" width="35.140625" customWidth="1"/>
    <col min="7" max="7" width="9.7109375" customWidth="1"/>
    <col min="8" max="8" width="7.7109375" customWidth="1"/>
    <col min="9" max="9" width="7.85546875" customWidth="1"/>
    <col min="10" max="10" width="15.42578125" customWidth="1"/>
    <col min="11" max="11" width="19.28515625" customWidth="1"/>
  </cols>
  <sheetData>
    <row r="1" spans="1:11">
      <c r="A1" s="1" t="s">
        <v>0</v>
      </c>
      <c r="B1" s="49" t="s">
        <v>32</v>
      </c>
      <c r="C1" s="49"/>
      <c r="D1" s="49"/>
      <c r="E1" s="2" t="s">
        <v>10</v>
      </c>
      <c r="F1" s="3"/>
      <c r="G1" s="2"/>
      <c r="H1" s="2"/>
      <c r="I1" s="2" t="s">
        <v>1</v>
      </c>
      <c r="J1" s="4">
        <v>44907</v>
      </c>
    </row>
    <row r="2" spans="1:11" ht="7.5" customHeight="1" thickBot="1">
      <c r="A2" s="5"/>
      <c r="B2" s="6"/>
      <c r="C2" s="6"/>
      <c r="D2" s="6"/>
      <c r="E2" s="6"/>
      <c r="F2" s="6"/>
      <c r="G2" s="6"/>
      <c r="H2" s="6"/>
      <c r="I2" s="6"/>
      <c r="J2" s="7"/>
    </row>
    <row r="3" spans="1:11" ht="16.5" thickBot="1">
      <c r="A3" s="50" t="s">
        <v>20</v>
      </c>
      <c r="B3" s="50"/>
      <c r="C3" s="42" t="s">
        <v>21</v>
      </c>
      <c r="D3" s="50" t="s">
        <v>22</v>
      </c>
      <c r="E3" s="42" t="s">
        <v>23</v>
      </c>
      <c r="F3" s="42" t="s">
        <v>11</v>
      </c>
      <c r="G3" s="42" t="s">
        <v>24</v>
      </c>
      <c r="H3" s="44" t="s">
        <v>25</v>
      </c>
      <c r="I3" s="45"/>
      <c r="J3" s="46"/>
      <c r="K3" s="47" t="s">
        <v>26</v>
      </c>
    </row>
    <row r="4" spans="1:11" ht="16.5" thickBot="1">
      <c r="A4" s="43"/>
      <c r="B4" s="51"/>
      <c r="C4" s="43"/>
      <c r="D4" s="43"/>
      <c r="E4" s="43"/>
      <c r="F4" s="43"/>
      <c r="G4" s="43"/>
      <c r="H4" s="29" t="s">
        <v>2</v>
      </c>
      <c r="I4" s="30" t="s">
        <v>3</v>
      </c>
      <c r="J4" s="31" t="s">
        <v>4</v>
      </c>
      <c r="K4" s="48"/>
    </row>
    <row r="5" spans="1:11" ht="15.75">
      <c r="A5" s="86" t="s">
        <v>5</v>
      </c>
      <c r="B5" s="103"/>
      <c r="C5" s="8">
        <v>1</v>
      </c>
      <c r="D5" s="64" t="s">
        <v>7</v>
      </c>
      <c r="E5" s="65" t="s">
        <v>37</v>
      </c>
      <c r="F5" s="12">
        <v>15</v>
      </c>
      <c r="G5" s="9"/>
      <c r="H5" s="66">
        <v>3.48</v>
      </c>
      <c r="I5" s="14">
        <v>4.43</v>
      </c>
      <c r="J5" s="67">
        <v>0</v>
      </c>
      <c r="K5" s="92">
        <v>54.6</v>
      </c>
    </row>
    <row r="6" spans="1:11" ht="30.75">
      <c r="A6" s="32"/>
      <c r="B6" s="96"/>
      <c r="C6" s="18">
        <v>123</v>
      </c>
      <c r="D6" s="52" t="s">
        <v>27</v>
      </c>
      <c r="E6" s="34" t="s">
        <v>38</v>
      </c>
      <c r="F6" s="27">
        <v>205</v>
      </c>
      <c r="G6" s="20"/>
      <c r="H6" s="87">
        <v>7.17</v>
      </c>
      <c r="I6" s="88">
        <v>7.38</v>
      </c>
      <c r="J6" s="89">
        <v>35.049999999999997</v>
      </c>
      <c r="K6" s="90">
        <v>234.72</v>
      </c>
    </row>
    <row r="7" spans="1:11" ht="15.75">
      <c r="A7" s="68"/>
      <c r="B7" s="101"/>
      <c r="C7" s="17">
        <v>114</v>
      </c>
      <c r="D7" s="62" t="s">
        <v>28</v>
      </c>
      <c r="E7" s="70" t="s">
        <v>29</v>
      </c>
      <c r="F7" s="61">
        <v>200</v>
      </c>
      <c r="G7" s="62"/>
      <c r="H7" s="57">
        <v>0.2</v>
      </c>
      <c r="I7" s="58">
        <v>0</v>
      </c>
      <c r="J7" s="59">
        <v>11</v>
      </c>
      <c r="K7" s="60">
        <v>44.8</v>
      </c>
    </row>
    <row r="8" spans="1:11" ht="15.75">
      <c r="A8" s="68"/>
      <c r="B8" s="101"/>
      <c r="C8" s="18" t="s">
        <v>35</v>
      </c>
      <c r="D8" s="20" t="s">
        <v>12</v>
      </c>
      <c r="E8" s="34" t="s">
        <v>39</v>
      </c>
      <c r="F8" s="27">
        <v>200</v>
      </c>
      <c r="G8" s="20"/>
      <c r="H8" s="21">
        <v>5.4</v>
      </c>
      <c r="I8" s="22">
        <v>5</v>
      </c>
      <c r="J8" s="23">
        <v>20.6</v>
      </c>
      <c r="K8" s="28">
        <v>150</v>
      </c>
    </row>
    <row r="9" spans="1:11" ht="15.75">
      <c r="A9" s="68"/>
      <c r="B9" s="101"/>
      <c r="C9" s="26">
        <v>121</v>
      </c>
      <c r="D9" s="52" t="s">
        <v>16</v>
      </c>
      <c r="E9" s="69" t="s">
        <v>30</v>
      </c>
      <c r="F9" s="19">
        <v>25</v>
      </c>
      <c r="G9" s="20"/>
      <c r="H9" s="21">
        <v>1.8</v>
      </c>
      <c r="I9" s="22">
        <v>0.68</v>
      </c>
      <c r="J9" s="23">
        <v>12.28</v>
      </c>
      <c r="K9" s="38">
        <v>63.05</v>
      </c>
    </row>
    <row r="10" spans="1:11" ht="15.75">
      <c r="A10" s="68"/>
      <c r="B10" s="101"/>
      <c r="C10" s="18">
        <v>120</v>
      </c>
      <c r="D10" s="52" t="s">
        <v>17</v>
      </c>
      <c r="E10" s="69" t="s">
        <v>31</v>
      </c>
      <c r="F10" s="19">
        <v>20</v>
      </c>
      <c r="G10" s="20"/>
      <c r="H10" s="21">
        <v>1.1399999999999999</v>
      </c>
      <c r="I10" s="22">
        <v>0.22</v>
      </c>
      <c r="J10" s="23">
        <v>7.44</v>
      </c>
      <c r="K10" s="38">
        <v>36.26</v>
      </c>
    </row>
    <row r="11" spans="1:11" ht="15.75">
      <c r="A11" s="68"/>
      <c r="B11" s="101"/>
      <c r="C11" s="18"/>
      <c r="D11" s="52"/>
      <c r="E11" s="74" t="s">
        <v>18</v>
      </c>
      <c r="F11" s="40">
        <f>SUM(F5:F10)</f>
        <v>665</v>
      </c>
      <c r="G11" s="20"/>
      <c r="H11" s="41">
        <f>H5+H6+H7+H8+H9+H10</f>
        <v>19.190000000000001</v>
      </c>
      <c r="I11" s="91">
        <f t="shared" ref="I11:K11" si="0">I5+I6+I7+I8+I9+I10</f>
        <v>17.709999999999997</v>
      </c>
      <c r="J11" s="104">
        <f t="shared" si="0"/>
        <v>86.37</v>
      </c>
      <c r="K11" s="105">
        <f t="shared" si="0"/>
        <v>583.42999999999995</v>
      </c>
    </row>
    <row r="12" spans="1:11" ht="16.5" thickBot="1">
      <c r="A12" s="68"/>
      <c r="B12" s="106"/>
      <c r="C12" s="18"/>
      <c r="D12" s="52"/>
      <c r="E12" s="82" t="s">
        <v>19</v>
      </c>
      <c r="F12" s="107"/>
      <c r="G12" s="20"/>
      <c r="H12" s="94"/>
      <c r="I12" s="95"/>
      <c r="J12" s="108"/>
      <c r="K12" s="109">
        <f>K11/23.5</f>
        <v>24.826808510638294</v>
      </c>
    </row>
    <row r="13" spans="1:11" ht="30.75">
      <c r="A13" s="86" t="s">
        <v>6</v>
      </c>
      <c r="B13" s="103"/>
      <c r="C13" s="8">
        <v>137</v>
      </c>
      <c r="D13" s="9" t="s">
        <v>7</v>
      </c>
      <c r="E13" s="10" t="s">
        <v>15</v>
      </c>
      <c r="F13" s="11">
        <v>100</v>
      </c>
      <c r="G13" s="12"/>
      <c r="H13" s="13">
        <v>0.8</v>
      </c>
      <c r="I13" s="14">
        <v>0.2</v>
      </c>
      <c r="J13" s="15">
        <v>7.5</v>
      </c>
      <c r="K13" s="16">
        <v>38</v>
      </c>
    </row>
    <row r="14" spans="1:11" ht="30.75">
      <c r="A14" s="32"/>
      <c r="B14" s="96"/>
      <c r="C14" s="19">
        <v>237</v>
      </c>
      <c r="D14" s="20" t="s">
        <v>8</v>
      </c>
      <c r="E14" s="34" t="s">
        <v>40</v>
      </c>
      <c r="F14" s="93">
        <v>200</v>
      </c>
      <c r="G14" s="52"/>
      <c r="H14" s="21">
        <v>1.8</v>
      </c>
      <c r="I14" s="22">
        <v>5.4</v>
      </c>
      <c r="J14" s="23">
        <v>7.2</v>
      </c>
      <c r="K14" s="28">
        <v>84.8</v>
      </c>
    </row>
    <row r="15" spans="1:11" ht="15.75">
      <c r="A15" s="110"/>
      <c r="B15" s="97"/>
      <c r="C15" s="18">
        <v>89</v>
      </c>
      <c r="D15" s="19" t="s">
        <v>9</v>
      </c>
      <c r="E15" s="111" t="s">
        <v>34</v>
      </c>
      <c r="F15" s="27">
        <v>90</v>
      </c>
      <c r="G15" s="20"/>
      <c r="H15" s="53">
        <v>18.13</v>
      </c>
      <c r="I15" s="54">
        <v>17.05</v>
      </c>
      <c r="J15" s="55">
        <v>3.69</v>
      </c>
      <c r="K15" s="56">
        <v>240.96</v>
      </c>
    </row>
    <row r="16" spans="1:11" ht="15.75">
      <c r="A16" s="72"/>
      <c r="B16" s="97"/>
      <c r="C16" s="18">
        <v>209</v>
      </c>
      <c r="D16" s="20" t="s">
        <v>33</v>
      </c>
      <c r="E16" s="69" t="s">
        <v>41</v>
      </c>
      <c r="F16" s="20">
        <v>150</v>
      </c>
      <c r="G16" s="19"/>
      <c r="H16" s="98">
        <v>5.77</v>
      </c>
      <c r="I16" s="54">
        <v>5.05</v>
      </c>
      <c r="J16" s="99">
        <v>34.26</v>
      </c>
      <c r="K16" s="100">
        <v>194</v>
      </c>
    </row>
    <row r="17" spans="1:11" ht="60.75">
      <c r="A17" s="72"/>
      <c r="B17" s="97"/>
      <c r="C17" s="26">
        <v>216</v>
      </c>
      <c r="D17" s="20" t="s">
        <v>12</v>
      </c>
      <c r="E17" s="34" t="s">
        <v>36</v>
      </c>
      <c r="F17" s="19">
        <v>200</v>
      </c>
      <c r="G17" s="63"/>
      <c r="H17" s="21">
        <v>0.26</v>
      </c>
      <c r="I17" s="22">
        <v>0</v>
      </c>
      <c r="J17" s="23">
        <v>15.46</v>
      </c>
      <c r="K17" s="37">
        <v>62</v>
      </c>
    </row>
    <row r="18" spans="1:11" ht="15.75">
      <c r="A18" s="72"/>
      <c r="B18" s="97"/>
      <c r="C18" s="73">
        <v>119</v>
      </c>
      <c r="D18" s="33" t="s">
        <v>16</v>
      </c>
      <c r="E18" s="112" t="s">
        <v>13</v>
      </c>
      <c r="F18" s="19">
        <v>30</v>
      </c>
      <c r="G18" s="19"/>
      <c r="H18" s="35">
        <v>2.13</v>
      </c>
      <c r="I18" s="22">
        <v>0.21</v>
      </c>
      <c r="J18" s="36">
        <v>13.26</v>
      </c>
      <c r="K18" s="24">
        <v>72</v>
      </c>
    </row>
    <row r="19" spans="1:11" ht="15.75">
      <c r="A19" s="72"/>
      <c r="B19" s="97"/>
      <c r="C19" s="17">
        <v>120</v>
      </c>
      <c r="D19" s="33" t="s">
        <v>17</v>
      </c>
      <c r="E19" s="112" t="s">
        <v>14</v>
      </c>
      <c r="F19" s="19">
        <v>20</v>
      </c>
      <c r="G19" s="19"/>
      <c r="H19" s="35">
        <v>1.1399999999999999</v>
      </c>
      <c r="I19" s="22">
        <v>0.22</v>
      </c>
      <c r="J19" s="36">
        <v>7.44</v>
      </c>
      <c r="K19" s="24">
        <v>36.26</v>
      </c>
    </row>
    <row r="20" spans="1:11" ht="15.75">
      <c r="A20" s="72"/>
      <c r="B20" s="97"/>
      <c r="C20" s="25"/>
      <c r="D20" s="71"/>
      <c r="E20" s="39" t="s">
        <v>18</v>
      </c>
      <c r="F20" s="113">
        <f>SUM(F13:F19)</f>
        <v>790</v>
      </c>
      <c r="G20" s="62"/>
      <c r="H20" s="75">
        <f>SUM(H13:H19)</f>
        <v>30.03</v>
      </c>
      <c r="I20" s="76">
        <f>SUM(I13:I19)</f>
        <v>28.130000000000003</v>
      </c>
      <c r="J20" s="77">
        <f t="shared" ref="J20" si="1">SUM(J13:J19)</f>
        <v>88.81</v>
      </c>
      <c r="K20" s="114">
        <f>SUM(K13:K19)</f>
        <v>728.02</v>
      </c>
    </row>
    <row r="21" spans="1:11" ht="16.5" thickBot="1">
      <c r="A21" s="78"/>
      <c r="B21" s="102"/>
      <c r="C21" s="80"/>
      <c r="D21" s="79"/>
      <c r="E21" s="115" t="s">
        <v>19</v>
      </c>
      <c r="F21" s="79"/>
      <c r="G21" s="81"/>
      <c r="H21" s="83"/>
      <c r="I21" s="84"/>
      <c r="J21" s="85"/>
      <c r="K21" s="116">
        <f>K20/23.5</f>
        <v>30.979574468085104</v>
      </c>
    </row>
  </sheetData>
  <mergeCells count="10">
    <mergeCell ref="B1:D1"/>
    <mergeCell ref="A3:A4"/>
    <mergeCell ref="B3:B4"/>
    <mergeCell ref="C3:C4"/>
    <mergeCell ref="D3:D4"/>
    <mergeCell ref="E3:E4"/>
    <mergeCell ref="F3:F4"/>
    <mergeCell ref="G3:G4"/>
    <mergeCell ref="H3:J3"/>
    <mergeCell ref="K3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2023-01-18T09:55:38Z</dcterms:modified>
</cp:coreProperties>
</file>